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02_Prodej\02.2 Prodej - export\Objednávkové formuláře\2025\PL\"/>
    </mc:Choice>
  </mc:AlternateContent>
  <xr:revisionPtr revIDLastSave="0" documentId="13_ncr:1_{A39516B9-73D3-474D-8DFB-B3549608647C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ORNER" sheetId="37" r:id="rId1"/>
    <sheet name="help" sheetId="38" state="hidden" r:id="rId2"/>
    <sheet name="wskazówki" sheetId="40" r:id="rId3"/>
  </sheets>
  <definedNames>
    <definedName name="_xlnm._FilterDatabase" localSheetId="2" hidden="1">wskazówki!$A$285:$P$285</definedName>
    <definedName name="Bal">help!$U$2:$U$5</definedName>
    <definedName name="DodLan">help!$T$2:$T$9</definedName>
    <definedName name="DolProfBar">help!$L$2:$L$74</definedName>
    <definedName name="Drzak0">help!$Q$85</definedName>
    <definedName name="DrzakBar">help!$R$2:$R$75</definedName>
    <definedName name="DrzakVL">help!$Q$2:$Q$20</definedName>
    <definedName name="DrzakVLN">help!$Q$27</definedName>
    <definedName name="DrZalTyp">help!$S$2:$S$19</definedName>
    <definedName name="DrZalTypAl">help!$T$2:$T$10</definedName>
    <definedName name="DrzBar0">help!$R$103</definedName>
    <definedName name="HorProf">help!$I$2:$I$4</definedName>
    <definedName name="HorProfAOK">help!$I$8:$I$9</definedName>
    <definedName name="KanalAl">help!$K$2:$K$74</definedName>
    <definedName name="KanalBarva">help!$J$2:$J$74</definedName>
    <definedName name="LamBar">help!$D$44:$D$68</definedName>
    <definedName name="LamBarF">help!$D$2:$D$11</definedName>
    <definedName name="LamBarZ">help!$D$15:$D$39</definedName>
    <definedName name="LamTyp">help!$C$2:$C$4</definedName>
    <definedName name="_xlnm.Print_Area" localSheetId="0">CORNER!$A$1:$AC$131</definedName>
    <definedName name="_xlnm.Print_Area" localSheetId="2">wskazówki!$A$1:$D$496</definedName>
    <definedName name="Ovl1_">help!$G$2:$G$3</definedName>
    <definedName name="Ovl2_">help!$G$8:$G$9</definedName>
    <definedName name="OvlTyp">help!$H$2:$H$26</definedName>
    <definedName name="Spraz">help!$F$2:$F$5</definedName>
    <definedName name="Typ">help!$B$2</definedName>
    <definedName name="Ved">help!$O$27</definedName>
    <definedName name="Ved0">help!$P$103</definedName>
    <definedName name="VedBar">help!$P$2:$P$75</definedName>
    <definedName name="VedBarL">help!$P$104:$P$104</definedName>
    <definedName name="VedBarVL">help!$P$2:$P$75</definedName>
    <definedName name="VedTyp">help!$N$2</definedName>
    <definedName name="VedVL">help!$O$2:$O$22</definedName>
    <definedName name="Zebr">help!$E$2:$E$11</definedName>
    <definedName name="ZebrC80">help!$E$44:$E$61</definedName>
    <definedName name="ZebrZ">help!$E$15:$E$16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0" i="37" l="1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AC34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C30" i="37"/>
  <c r="C31" i="37"/>
  <c r="C32" i="37"/>
  <c r="C33" i="37"/>
  <c r="C34" i="37"/>
  <c r="C29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C21" i="37"/>
  <c r="AB21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C18" i="37"/>
  <c r="AB18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</calcChain>
</file>

<file path=xl/sharedStrings.xml><?xml version="1.0" encoding="utf-8"?>
<sst xmlns="http://schemas.openxmlformats.org/spreadsheetml/2006/main" count="1526" uniqueCount="552">
  <si>
    <t>Bílovecká 2411/1, 746 01 Opava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</si>
  <si>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</si>
  <si>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</si>
  <si>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</si>
  <si>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</si>
  <si>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</si>
  <si>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</si>
  <si>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</si>
  <si>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</si>
  <si>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</si>
  <si>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</si>
  <si>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</si>
  <si>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</si>
  <si>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</si>
  <si>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</si>
  <si>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</si>
  <si>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</si>
  <si>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</si>
  <si>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</si>
  <si>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</si>
  <si>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</si>
  <si>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RAL VSR780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</si>
  <si>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</si>
  <si>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</si>
  <si>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</si>
  <si>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</si>
  <si>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</si>
  <si>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</si>
  <si>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</si>
  <si>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</si>
  <si>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</si>
  <si>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</si>
  <si>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</si>
  <si>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</si>
  <si>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</si>
  <si>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</si>
  <si>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</si>
  <si>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</si>
  <si>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</si>
  <si>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</si>
  <si>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</si>
  <si>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</si>
  <si>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ST</t>
  </si>
  <si>
    <t>BST</t>
  </si>
  <si>
    <t>Spraz</t>
  </si>
  <si>
    <t>1/3</t>
  </si>
  <si>
    <t>2/3</t>
  </si>
  <si>
    <t>3/3</t>
  </si>
  <si>
    <t>L</t>
  </si>
  <si>
    <t>P</t>
  </si>
  <si>
    <t>G3</t>
  </si>
  <si>
    <t>G6</t>
  </si>
  <si>
    <t>G10</t>
  </si>
  <si>
    <t>G20</t>
  </si>
  <si>
    <t>M6</t>
  </si>
  <si>
    <t>M10</t>
  </si>
  <si>
    <t>M20</t>
  </si>
  <si>
    <t>IO20</t>
  </si>
  <si>
    <t>E</t>
  </si>
  <si>
    <t>HorProf</t>
  </si>
  <si>
    <t>Fe</t>
  </si>
  <si>
    <t>Al</t>
  </si>
  <si>
    <t>AlO</t>
  </si>
  <si>
    <t>Zn</t>
  </si>
  <si>
    <t>DolProfBar</t>
  </si>
  <si>
    <t>VedTyp</t>
  </si>
  <si>
    <t>VedBarVL</t>
  </si>
  <si>
    <t>1DV</t>
  </si>
  <si>
    <t>1OMi</t>
  </si>
  <si>
    <t>1OVi</t>
  </si>
  <si>
    <t>1OM</t>
  </si>
  <si>
    <t>1OV</t>
  </si>
  <si>
    <t>1OMivr</t>
  </si>
  <si>
    <t>1Svr</t>
  </si>
  <si>
    <t>VedVL</t>
  </si>
  <si>
    <t>DrzakVL</t>
  </si>
  <si>
    <t>P021</t>
  </si>
  <si>
    <t>P021/1</t>
  </si>
  <si>
    <t>P021/2</t>
  </si>
  <si>
    <t>P021/3</t>
  </si>
  <si>
    <t>P021/4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</si>
  <si>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</si>
  <si>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</si>
  <si>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</si>
  <si>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</si>
  <si>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</si>
  <si>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</si>
  <si>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</si>
  <si>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</si>
  <si>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P047/1</t>
  </si>
  <si>
    <t>P047/2</t>
  </si>
  <si>
    <t>P047/3</t>
  </si>
  <si>
    <t>DrzakBar</t>
  </si>
  <si>
    <t>P010</t>
  </si>
  <si>
    <t>P010/1</t>
  </si>
  <si>
    <t>P010/2</t>
  </si>
  <si>
    <t>P010/20</t>
  </si>
  <si>
    <t>P010/21</t>
  </si>
  <si>
    <t>P010/22</t>
  </si>
  <si>
    <t>P009</t>
  </si>
  <si>
    <t>P009/1</t>
  </si>
  <si>
    <t>P009/2</t>
  </si>
  <si>
    <t>P009/20</t>
  </si>
  <si>
    <t>P009/21</t>
  </si>
  <si>
    <t>P009/22</t>
  </si>
  <si>
    <t>P011</t>
  </si>
  <si>
    <t>P011/1</t>
  </si>
  <si>
    <t>P011/2</t>
  </si>
  <si>
    <t>P011/20</t>
  </si>
  <si>
    <t>P011/21</t>
  </si>
  <si>
    <t>P011/22</t>
  </si>
  <si>
    <t>DrZalTyp</t>
  </si>
  <si>
    <t>Bal</t>
  </si>
  <si>
    <t>DB 703</t>
  </si>
  <si>
    <t>elox</t>
  </si>
  <si>
    <t xml:space="preserve"> </t>
  </si>
  <si>
    <t>Ved</t>
  </si>
  <si>
    <t>BLT</t>
  </si>
  <si>
    <t>0RS</t>
  </si>
  <si>
    <t>0OM</t>
  </si>
  <si>
    <t>4. list</t>
  </si>
  <si>
    <t>C80F</t>
  </si>
  <si>
    <t>KDYŽ(NEBO(C18="C80 klika 24";C18="C80 motor 24");LamTyp;KDYŽ(NEBO(C18="C65 klika 24";C18="C65 motor 24");LamC65;LamZ90))</t>
  </si>
  <si>
    <t>LamBarF</t>
  </si>
  <si>
    <t>KDYŽ(NEBO(C18="C80 klika 24";C18="C65 klika 24";C18="C80 F klika 24";C18="Z90 klika 24";C18="Z70 klika 24";C18="S90 klika 24";C18="S65 klika 24");KlikBar;KlikM)</t>
  </si>
  <si>
    <t>Ved0</t>
  </si>
  <si>
    <t>Typ lamela</t>
  </si>
  <si>
    <t>ZVOLIT(SVYHLEDAT(C18;help!$A$2:$B$15;2;NEPRAVDA);LamTyp;LamTyp;LamC65;LamC65;LamF80;LamF80;LamZ90;LamZ90;LamZ70;LamZ70;LamS90;LamS90;LamS65;LamS65)</t>
  </si>
  <si>
    <t>1OMvr</t>
  </si>
  <si>
    <t>1OVvr</t>
  </si>
  <si>
    <t>G6AIR</t>
  </si>
  <si>
    <t>G10AIR</t>
  </si>
  <si>
    <t>G20AIR</t>
  </si>
  <si>
    <t>K</t>
  </si>
  <si>
    <t>KV</t>
  </si>
  <si>
    <t>0LT</t>
  </si>
  <si>
    <t>7016M</t>
  </si>
  <si>
    <t>9016M</t>
  </si>
  <si>
    <t>P002/32</t>
  </si>
  <si>
    <t>M6P</t>
  </si>
  <si>
    <t>M10P</t>
  </si>
  <si>
    <t>M18P</t>
  </si>
  <si>
    <t>YW359F</t>
  </si>
  <si>
    <t>P002/10</t>
  </si>
  <si>
    <t>Telefon:</t>
  </si>
  <si>
    <t>profil standard 56x58mm, mat.Fe</t>
  </si>
  <si>
    <t>profil 58x60mm, mat.Al</t>
  </si>
  <si>
    <t>standard</t>
  </si>
  <si>
    <t>FBK</t>
  </si>
  <si>
    <t>FBKV</t>
  </si>
  <si>
    <t>kv</t>
  </si>
  <si>
    <t>k</t>
  </si>
  <si>
    <t>fbk</t>
  </si>
  <si>
    <t>fbkv</t>
  </si>
  <si>
    <t>P002/42</t>
  </si>
  <si>
    <t>7016S</t>
  </si>
  <si>
    <t>9006S</t>
  </si>
  <si>
    <t>KDYŽ(NEBO(C18="Z90 klika 24";C18="Z90 motor 24";C18="S90 klika 24";C18="S90 motor 24");HorProfBarZS;HorProfBar)</t>
  </si>
  <si>
    <t>KDYŽ(NEBO(C18="Z90 klika 24";C18="Z90 motor 24";C18="S90 klika 24";C18="S90 motor 24");DolProfBarZS;DolProfBar)</t>
  </si>
  <si>
    <t>KDYŽ(NEBO(C18="Z90 klika 24";C18="Z90 motor 24";C18="S90 klika 24";C18="S90 motor 24");DrzakBarZS;DrzakBar)</t>
  </si>
  <si>
    <t>KDYŽ(C51="O";DodLB;DodLanBar)</t>
  </si>
  <si>
    <t>KDYŽ(C40="O";Ved0;KDYŽ(C40="L";VedBarL;KDYŽ(C40="VL+L";VedBarLVL;KDYŽ(C40="VK+L";VedBarLVL;VedBarVL))))</t>
  </si>
  <si>
    <t>CORNER 4</t>
  </si>
  <si>
    <t>Lamela C80 Flexi</t>
  </si>
  <si>
    <t>Zebr</t>
  </si>
  <si>
    <t>2/2C_in</t>
  </si>
  <si>
    <t>1/2C_in</t>
  </si>
  <si>
    <t>1/2C_out</t>
  </si>
  <si>
    <t>2/2C_out</t>
  </si>
  <si>
    <t>Ovl1_</t>
  </si>
  <si>
    <t>Ovl2_</t>
  </si>
  <si>
    <t>KDYŽ(NEBO(C26="1/2C_in";C26="1/2C_out");Ovl2_;Ovl1_)</t>
  </si>
  <si>
    <t>9010M</t>
  </si>
  <si>
    <t>9010S</t>
  </si>
  <si>
    <t>8014M</t>
  </si>
  <si>
    <t>8014S</t>
  </si>
  <si>
    <t>9007S</t>
  </si>
  <si>
    <t>9005M</t>
  </si>
  <si>
    <t>9005S</t>
  </si>
  <si>
    <t>KanalAl</t>
  </si>
  <si>
    <t>KanalBarva</t>
  </si>
  <si>
    <t>KDYŽ(C35="Fe";KanalBarva;KanalAl)</t>
  </si>
  <si>
    <t>VL_C</t>
  </si>
  <si>
    <t>P002/30</t>
  </si>
  <si>
    <t>DrZalTypAl</t>
  </si>
  <si>
    <t>KDYŽ(C35="Fe";DrZalTyp;DrZalTypAl)</t>
  </si>
  <si>
    <t>0COR</t>
  </si>
  <si>
    <t>DrzakVLN</t>
  </si>
  <si>
    <t>KDYŽ(NEBO(C26="1/2C_in";C26="1/2C_out");VedVL;VED)</t>
  </si>
  <si>
    <t>KDYŽ(NEBO(C26="1/2C_in";C26="1/2C_out");Ved;VedVL)</t>
  </si>
  <si>
    <t>KDYŽ(NEBO(C26="1/2C_in";C26="1/2C_out");DrzakVL;DrzakVLN)</t>
  </si>
  <si>
    <t>KDYŽ(NEBO(C26="1/2C_in";C26="1/2C_out");DrzakVLN;DrzakVL)</t>
  </si>
  <si>
    <t>KDYŽ(NEBO(C26="1/2C_in";C26="1/2C_out");VedBarVL;Ved0)</t>
  </si>
  <si>
    <t>KDYŽ(NEBO(C26="1/2C_in";C26="1/2C_out");Ved0;VedBarVL)</t>
  </si>
  <si>
    <t>DrzBar0</t>
  </si>
  <si>
    <t>KDYŽ(NEBO(C26="1/2C_in";C26="1/2C_out");VedBarVL;DrzBar0)</t>
  </si>
  <si>
    <t>KDYŽ(NEBO(C26="1/2C_in";C26="1/2C_out");DrzBar0;DrzakBar)</t>
  </si>
  <si>
    <t>KDYŽ(NEBO(C26="1/2C_in";C26="1/2C_out");DrzakBar;DrzBar0)</t>
  </si>
  <si>
    <t>P002/11</t>
  </si>
  <si>
    <t>P021/5</t>
  </si>
  <si>
    <t>P021/6</t>
  </si>
  <si>
    <t>Formularz zamówieniowy żaluzje zewnętrzne</t>
  </si>
  <si>
    <t xml:space="preserve">Żaluzje zewnętrzne naroźnik - CORNER 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</si>
  <si>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</si>
  <si>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</si>
  <si>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</si>
  <si>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</si>
  <si>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</si>
  <si>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</si>
  <si>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</si>
  <si>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</si>
  <si>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</si>
  <si>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</si>
  <si>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</si>
  <si>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</si>
  <si>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</si>
  <si>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</si>
  <si>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</si>
  <si>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</si>
  <si>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</si>
  <si>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</si>
  <si>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</si>
  <si>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</si>
  <si>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</si>
  <si>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</si>
  <si>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</si>
  <si>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</si>
  <si>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</si>
  <si>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</si>
  <si>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</si>
  <si>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</si>
  <si>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</si>
  <si>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</si>
  <si>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</si>
  <si>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</si>
  <si>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</si>
  <si>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</si>
  <si>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</si>
  <si>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</si>
  <si>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</si>
  <si>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</si>
  <si>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</si>
  <si>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</si>
  <si>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</si>
  <si>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</si>
  <si>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</si>
  <si>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</si>
  <si>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</si>
  <si>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</si>
  <si>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</si>
  <si>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</si>
  <si>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</si>
  <si>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</si>
  <si>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Uwaga</t>
  </si>
  <si>
    <t>Dla wszelkich stosunków handlowych obowiązują przepisy Ogólnych Warunków Handlowych firmy ISOTRA a.s. w obowiązującym brzmieniu, o ile nie jest ustalone inaczej.</t>
  </si>
  <si>
    <t xml:space="preserve">Formularz zamówieniowy żaluzje zewnętrzne - Objaśnienia </t>
  </si>
  <si>
    <t xml:space="preserve">Wybierz wariant sprzężonych żaluzji patrz karta „wskazówki". Kolejność podaje się od lewej do prawej Nie można użyć do skosów. Widok ze strony wnętrza. </t>
  </si>
  <si>
    <t>Zadaj skrócenie lub wydłużenie górnego kanału w lewo. W celu skrócenia zadaj znak -, w celu wydłużenia zadaj znak +</t>
  </si>
  <si>
    <t>Zadaj skrócenie lub wydłużenie górnego kanału od prawej. W celu skrócenia zadaj znak -, w celu wydłużenia zadaj znak +</t>
  </si>
  <si>
    <t>Zadać wysokość blachy kryjącej - wymiar A. Konieczne dla określenia przedłużenia uchwytu</t>
  </si>
  <si>
    <t>Wprowadź „Oś ślepa” w mm</t>
  </si>
  <si>
    <t>narożnik zewnętrzny</t>
  </si>
  <si>
    <t xml:space="preserve">naroźnik wewnętrzny </t>
  </si>
  <si>
    <t xml:space="preserve">Formularz zamówieniowy żaluzje zewnętrzne - Wskazówki </t>
  </si>
  <si>
    <t>Skrót 2 wyrobu</t>
  </si>
  <si>
    <t>skrót</t>
  </si>
  <si>
    <t>nazwa</t>
  </si>
  <si>
    <t>uwaga</t>
  </si>
  <si>
    <t>Typ lameli</t>
  </si>
  <si>
    <t>CENTR,CZARNY</t>
  </si>
  <si>
    <t>cięcie w osi lameli</t>
  </si>
  <si>
    <t>CENTR,SZARY</t>
  </si>
  <si>
    <t>CENTR,LT,CZARNY</t>
  </si>
  <si>
    <t>CENTR,LT,SZARY</t>
  </si>
  <si>
    <t>BST - CENTR,CZARNY</t>
  </si>
  <si>
    <t>ST - CENTR,SZARY</t>
  </si>
  <si>
    <t>BLT - CENTR,LT,CZARNY</t>
  </si>
  <si>
    <t>0LT - CENTR,LT,SZARY</t>
  </si>
  <si>
    <t>1. sprzężone z 2 kąt, naroźnik wewnętrzny</t>
  </si>
  <si>
    <t>2. sprzężone z 2 kąt, naroźnik wewnętrzny</t>
  </si>
  <si>
    <t>1. sprzężone z 2 kąt, narożnik zewnętrzny</t>
  </si>
  <si>
    <t>2. sprzężone z 2 kąt, narożnik zewnętrzny</t>
  </si>
  <si>
    <t>na lewo</t>
  </si>
  <si>
    <t>na prawo</t>
  </si>
  <si>
    <t>BEZ (dla sprzężonych wyrobów)</t>
  </si>
  <si>
    <t>silnik Geiger 3 Nm do 7 m2</t>
  </si>
  <si>
    <t>silnik Geiger</t>
  </si>
  <si>
    <t>silnik Geiger 6 Nm do 13 m2</t>
  </si>
  <si>
    <t>silnik Geiger 10 Nm do 21 m2</t>
  </si>
  <si>
    <t>silnik Geiger 20 Nm do 28 m2</t>
  </si>
  <si>
    <t>silnik Geiger AIR 6 Nm do 7 m2</t>
  </si>
  <si>
    <t>silnik Geiger AIR 10 Nm do 13 m2</t>
  </si>
  <si>
    <t>silnik Geiger AIR 20 Nm do 21 m2</t>
  </si>
  <si>
    <t>silnik Somfy WT  6 Nm do 10 m2</t>
  </si>
  <si>
    <t>silnik Somfy</t>
  </si>
  <si>
    <t>silnik Somfy WT 10 Nm do 16 m2</t>
  </si>
  <si>
    <t>silnik Somfy WT 18 Nm do 20 m2</t>
  </si>
  <si>
    <t>silnik Somfy iO</t>
  </si>
  <si>
    <t>silnik Somfy IO PROTECT 18 Nm do 20 m2</t>
  </si>
  <si>
    <t>silnik Somfy WT PROTECT   6 Nm do 10 m2</t>
  </si>
  <si>
    <t>silnik Somfy WT PROTECT 10 Nm do 16 m2</t>
  </si>
  <si>
    <t>silnik Somfy WT PROTECT 18 Nm do 20 m2</t>
  </si>
  <si>
    <t>bez, nie zostanie wybrana obsługa (dla sprzężonych żal.)</t>
  </si>
  <si>
    <t>Górny profil (skrzynka) materiał</t>
  </si>
  <si>
    <t>Profil górny kolor</t>
  </si>
  <si>
    <t>OCYNK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</si>
  <si>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</si>
  <si>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</si>
  <si>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</si>
  <si>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</si>
  <si>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</si>
  <si>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</si>
  <si>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</si>
  <si>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</si>
  <si>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</si>
  <si>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</si>
  <si>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</si>
  <si>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</si>
  <si>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</si>
  <si>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</si>
  <si>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</si>
  <si>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</si>
  <si>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</si>
  <si>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</si>
  <si>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</si>
  <si>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</si>
  <si>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</si>
  <si>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</si>
  <si>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RAL szary (czarno-szary) 7021</t>
  </si>
  <si>
    <t>RAL szary (grafit) 7024</t>
  </si>
  <si>
    <t xml:space="preserve">RAL szary (antracyt) matowy 7016 </t>
  </si>
  <si>
    <t>RAL biały (ruch) matowy9016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</si>
  <si>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</si>
  <si>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</si>
  <si>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</si>
  <si>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</si>
  <si>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</si>
  <si>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</si>
  <si>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</si>
  <si>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</si>
  <si>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</si>
  <si>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</si>
  <si>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</si>
  <si>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</si>
  <si>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</si>
  <si>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</si>
  <si>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</si>
  <si>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</si>
  <si>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</si>
  <si>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</si>
  <si>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</si>
  <si>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</si>
  <si>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</si>
  <si>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</si>
  <si>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</si>
  <si>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</si>
  <si>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</si>
  <si>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</si>
  <si>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</si>
  <si>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eloks.</t>
  </si>
  <si>
    <t>Prowadnica Typ</t>
  </si>
  <si>
    <t>prowadnice z tworzywa, naroźnik</t>
  </si>
  <si>
    <t>Prowadnica na lewo/na prawo</t>
  </si>
  <si>
    <t>Listwa prowadząca pojedyncza P018/10 (-25)</t>
  </si>
  <si>
    <t>Listwa prowadząca szpaleta P018/2 (-25)</t>
  </si>
  <si>
    <t>Listwa prowadząca szpaleta P018/2 wiercona (-25)</t>
  </si>
  <si>
    <t>Listwa prowadząca podwójna P017/1 (-25)</t>
  </si>
  <si>
    <t>LP podtynkowa tylko wkładka P018/3 (-7)</t>
  </si>
  <si>
    <t>niedostarczona LP, ale odliczenie lameli -25mm</t>
  </si>
  <si>
    <t>niedostarczona LP, ale odliczenie lameli -7mm</t>
  </si>
  <si>
    <t>niedostarczona LP, ale odliczenie lameli (0)</t>
  </si>
  <si>
    <t>10Vvr</t>
  </si>
  <si>
    <t>LP podtynkowa tylko wkładka P018/3 wiercona (-7)</t>
  </si>
  <si>
    <t>LP podtynkowa tylko wkładka P018/5 (-7)</t>
  </si>
  <si>
    <t>LP podtynkowa z wkładką P018/5+P018/51 )-7)</t>
  </si>
  <si>
    <t>LP podtynkowa z wkładką P018/3+P018/31 (-7)</t>
  </si>
  <si>
    <t>LP podtynk. z Wkładką P018/5+P018/51 wierc. (-7)</t>
  </si>
  <si>
    <t>10Mvr</t>
  </si>
  <si>
    <t>LP podtynkowa z wkładką P018/3+P018/31 wierc. (-7)</t>
  </si>
  <si>
    <t xml:space="preserve">Prowadnica na lewo/na prawo kolor </t>
  </si>
  <si>
    <t>bez</t>
  </si>
  <si>
    <t>Prowadnica na lewo/na prawo - uchwyt typ</t>
  </si>
  <si>
    <t>BEZ uchwytów prowadnicy</t>
  </si>
  <si>
    <r>
      <t xml:space="preserve">01. Uchwyt VL 055-074mm </t>
    </r>
    <r>
      <rPr>
        <sz val="10"/>
        <rFont val="Calibri"/>
        <family val="2"/>
        <charset val="238"/>
      </rPr>
      <t>[P021]</t>
    </r>
  </si>
  <si>
    <t>uchwyt listwy prowadzącej</t>
  </si>
  <si>
    <r>
      <t xml:space="preserve">02. Uchwyt VL 075-102mm </t>
    </r>
    <r>
      <rPr>
        <sz val="10"/>
        <rFont val="Calibri"/>
        <family val="2"/>
        <charset val="238"/>
      </rPr>
      <t>[P021/1]</t>
    </r>
  </si>
  <si>
    <r>
      <t xml:space="preserve">03. Uchwyt VL 103-154mm </t>
    </r>
    <r>
      <rPr>
        <sz val="10"/>
        <rFont val="Calibri"/>
        <family val="2"/>
        <charset val="238"/>
      </rPr>
      <t>[P021/2]</t>
    </r>
  </si>
  <si>
    <r>
      <t xml:space="preserve">04. Uchwyt VL 103-170mm </t>
    </r>
    <r>
      <rPr>
        <sz val="10"/>
        <rFont val="Calibri"/>
        <family val="2"/>
        <charset val="238"/>
      </rPr>
      <t>[P021/3] TEL</t>
    </r>
  </si>
  <si>
    <r>
      <t xml:space="preserve">05. Uchwyt VL 171-295mm </t>
    </r>
    <r>
      <rPr>
        <sz val="10"/>
        <rFont val="Calibri"/>
        <family val="2"/>
        <charset val="238"/>
      </rPr>
      <t>[P021/4] TEL</t>
    </r>
  </si>
  <si>
    <r>
      <t xml:space="preserve">06. Uchwyt VL 056-080mm </t>
    </r>
    <r>
      <rPr>
        <sz val="10"/>
        <rFont val="Calibri"/>
        <family val="2"/>
        <charset val="238"/>
      </rPr>
      <t>[P021/5] TEL.STS</t>
    </r>
  </si>
  <si>
    <r>
      <t xml:space="preserve">07. Uchwyt VL 081-125mm </t>
    </r>
    <r>
      <rPr>
        <sz val="10"/>
        <rFont val="Calibri"/>
        <family val="2"/>
        <charset val="238"/>
      </rPr>
      <t>[P021/6] TEL.STS</t>
    </r>
  </si>
  <si>
    <r>
      <t xml:space="preserve">12. Uchwyt VL 070-090mm </t>
    </r>
    <r>
      <rPr>
        <sz val="10"/>
        <rFont val="Calibri"/>
        <family val="2"/>
        <charset val="238"/>
      </rPr>
      <t>[P050/03]</t>
    </r>
  </si>
  <si>
    <r>
      <t xml:space="preserve">13. Uchwyt VL 090-110mm </t>
    </r>
    <r>
      <rPr>
        <sz val="10"/>
        <rFont val="Calibri"/>
        <family val="2"/>
        <charset val="238"/>
      </rPr>
      <t>[P050/04]</t>
    </r>
  </si>
  <si>
    <r>
      <t xml:space="preserve">14. Uchwyt VL 110-130mm </t>
    </r>
    <r>
      <rPr>
        <sz val="10"/>
        <rFont val="Calibri"/>
        <family val="2"/>
        <charset val="238"/>
      </rPr>
      <t>[P050/05]</t>
    </r>
  </si>
  <si>
    <r>
      <t xml:space="preserve">15. Uchwyt VL 130-150mm </t>
    </r>
    <r>
      <rPr>
        <sz val="10"/>
        <rFont val="Calibri"/>
        <family val="2"/>
        <charset val="238"/>
      </rPr>
      <t>[P050/06]</t>
    </r>
  </si>
  <si>
    <r>
      <t xml:space="preserve">16. Uchwyt VL 150-170mm </t>
    </r>
    <r>
      <rPr>
        <sz val="10"/>
        <rFont val="Calibri"/>
        <family val="2"/>
        <charset val="238"/>
      </rPr>
      <t>[P050/07]</t>
    </r>
  </si>
  <si>
    <r>
      <t xml:space="preserve">17. Uchwyt VL 170-190mm </t>
    </r>
    <r>
      <rPr>
        <sz val="10"/>
        <rFont val="Calibri"/>
        <family val="2"/>
        <charset val="238"/>
      </rPr>
      <t>[P050/08]</t>
    </r>
  </si>
  <si>
    <r>
      <t xml:space="preserve">18. Uchwyt VL 190-210mm </t>
    </r>
    <r>
      <rPr>
        <sz val="10"/>
        <rFont val="Calibri"/>
        <family val="2"/>
        <charset val="238"/>
      </rPr>
      <t>[P050/09]</t>
    </r>
  </si>
  <si>
    <r>
      <t xml:space="preserve">19. Uchwyt VL 210-230mm </t>
    </r>
    <r>
      <rPr>
        <sz val="10"/>
        <rFont val="Calibri"/>
        <family val="2"/>
        <charset val="238"/>
      </rPr>
      <t>[P050/10]</t>
    </r>
  </si>
  <si>
    <t xml:space="preserve">40. Uchwyt zatynk.VL 020-080mm [P047/1] </t>
  </si>
  <si>
    <t xml:space="preserve">41. Uchwyt zatynk.VL 045-115mm [P047/2] </t>
  </si>
  <si>
    <t xml:space="preserve">42. Uchwyt zatynk.VL 105-175mm [P047/3] </t>
  </si>
  <si>
    <t>Prowadnica na lewo/na prawo - uchwyt kolor (z dodatkowym prowadzeniem)</t>
  </si>
  <si>
    <t>20 Wieszak Fe [P002/10]</t>
  </si>
  <si>
    <t>23 Wieszak Fe do STS [P002/42]</t>
  </si>
  <si>
    <t>26 Wieszak Fe CLICK [P002/32]</t>
  </si>
  <si>
    <t>28 Wieszak Fe CLICK  [P002/30]</t>
  </si>
  <si>
    <t>30 Uchwyt nieruchomy Fe 133mm [P010]</t>
  </si>
  <si>
    <t>31 Uchwyt stw.Fe 106-163mm [P010/1]</t>
  </si>
  <si>
    <t>32 Uchwyt stw.Fe 165-223mm [P010/2]</t>
  </si>
  <si>
    <t>33 Uchwyt nieruchomy Fe 133mm [P010/20]</t>
  </si>
  <si>
    <t>34 Uchwyt stw.Fe 106-163mm [P010/21]</t>
  </si>
  <si>
    <t>35 Uchwyt stw. Fe 165-223mm [P010/22]</t>
  </si>
  <si>
    <t>40 Uchwyt nieruchomy CLICK 133mm [P009]</t>
  </si>
  <si>
    <t>41 Uchwyt stw.CLICK 106-163mm [P009/1]</t>
  </si>
  <si>
    <t>42 Uchwyt stw.CLICK 165-223mm [P009/2]</t>
  </si>
  <si>
    <t>43 Uchwyt nieruchomy CLICK 133mm [P009/20]</t>
  </si>
  <si>
    <t>44 Uchwyt stw.CLICK 106-163mm [P009/21]</t>
  </si>
  <si>
    <t>45 Uchwyt stw.CLICK 165-223mm [P009/22]</t>
  </si>
  <si>
    <t>22 Wieszak Al [P002/11]</t>
  </si>
  <si>
    <t>50 Uchwyt nieruchomy Al 133mm [P011]</t>
  </si>
  <si>
    <t>51 Uchwyt stw. Al 106-163mm [P011/1]</t>
  </si>
  <si>
    <t>52 Uchwyt stw. Al 165-223mm [P011/2]</t>
  </si>
  <si>
    <t>53 Uchwyt nieruchomy Al 133mm [P011/20]</t>
  </si>
  <si>
    <t>54 Uchwyt stw.al 106-163mm [P011/21]</t>
  </si>
  <si>
    <t>55 Uchwyt stw.Al 165-223mm [P011/22]</t>
  </si>
  <si>
    <t>BEZ uchwytów żaluzji</t>
  </si>
  <si>
    <t>Inny według rysunku technicznego - uzgodnić z OZ</t>
  </si>
  <si>
    <t>karton</t>
  </si>
  <si>
    <t>karton ze wzmocnieniem</t>
  </si>
  <si>
    <t>karton - folia</t>
  </si>
  <si>
    <t>karton - folia - wzmocnieniem</t>
  </si>
  <si>
    <t>niedostarczona LP, ale odliczenie lameli -36mm</t>
  </si>
  <si>
    <t>Z90</t>
  </si>
  <si>
    <t>Lamela Zetta 90</t>
  </si>
  <si>
    <t>po konsultacji z OZ - inny termin dostawy</t>
  </si>
  <si>
    <t>DB 702</t>
  </si>
  <si>
    <t>W210</t>
  </si>
  <si>
    <t>szaro brązowy</t>
  </si>
  <si>
    <t>LamBarZ</t>
  </si>
  <si>
    <t>ZebrZ</t>
  </si>
  <si>
    <t>HorProfAOK</t>
  </si>
  <si>
    <t>E5</t>
  </si>
  <si>
    <t>silnik Elero</t>
  </si>
  <si>
    <r>
      <t>silnik Elero 6 Nm do 10m</t>
    </r>
    <r>
      <rPr>
        <sz val="10"/>
        <rFont val="Calibri"/>
        <family val="2"/>
        <charset val="238"/>
      </rPr>
      <t>²</t>
    </r>
  </si>
  <si>
    <r>
      <t>silnik Elero 10 Nm do 16m</t>
    </r>
    <r>
      <rPr>
        <sz val="10"/>
        <rFont val="Calibri"/>
        <family val="2"/>
        <charset val="238"/>
      </rPr>
      <t>²</t>
    </r>
  </si>
  <si>
    <t>E9</t>
  </si>
  <si>
    <t>P 020/00vrO</t>
  </si>
  <si>
    <t>P 020/00vrR</t>
  </si>
  <si>
    <t>P 080/00vrO</t>
  </si>
  <si>
    <t>P 080/00vrR</t>
  </si>
  <si>
    <t>P 081/00vrO</t>
  </si>
  <si>
    <t>P 081/00vrR</t>
  </si>
  <si>
    <t>LP P020/00 (76mm) wywiercone pod ramę (-34)</t>
  </si>
  <si>
    <t>LP P080/00 (75mm) wywiercone pod ramę (-36)</t>
  </si>
  <si>
    <t>LP P081/00 (76mm) wywiercone pod ramę (-34)</t>
  </si>
  <si>
    <t>LP P020/00 (76mm) nawiercone pod podszewkę (-34)</t>
  </si>
  <si>
    <t>LP P080/00 (75mm) nawiercone pod podszewkę (-36)</t>
  </si>
  <si>
    <t>LP P081/00 (76mm) nawiercone pod podszewkę (-34)</t>
  </si>
  <si>
    <t>Kość słoniowa</t>
  </si>
  <si>
    <t>Szaro-beżowy</t>
  </si>
  <si>
    <t>Antracytowy szary structure</t>
  </si>
  <si>
    <t>Antracytowy szary</t>
  </si>
  <si>
    <t>Szary cienisty</t>
  </si>
  <si>
    <t>Jasno szary</t>
  </si>
  <si>
    <t>Agatowy szary</t>
  </si>
  <si>
    <t>Kwarcowy szary</t>
  </si>
  <si>
    <t>Perłowo szary</t>
  </si>
  <si>
    <t>Brązowy</t>
  </si>
  <si>
    <t>Czarny</t>
  </si>
  <si>
    <t>Srebrny structure</t>
  </si>
  <si>
    <t xml:space="preserve">Srebrny </t>
  </si>
  <si>
    <t>Srebrny</t>
  </si>
  <si>
    <t>Biały</t>
  </si>
  <si>
    <t>VSR 780</t>
  </si>
  <si>
    <t>Czarny metalik</t>
  </si>
  <si>
    <t>Purpurowo czerwony</t>
  </si>
  <si>
    <t>Szaro czarny</t>
  </si>
  <si>
    <t>Perłowo jasno szary</t>
  </si>
  <si>
    <t>Perłowo ciemno szary</t>
  </si>
  <si>
    <t>złoty dąb</t>
  </si>
  <si>
    <t>Inny</t>
  </si>
  <si>
    <t>A6</t>
  </si>
  <si>
    <r>
      <t>silnik Isotra Basic 6Nm do 10m</t>
    </r>
    <r>
      <rPr>
        <sz val="10"/>
        <rFont val="Calibri"/>
        <family val="2"/>
        <charset val="238"/>
      </rPr>
      <t>²</t>
    </r>
  </si>
  <si>
    <t>silnik nie może dla górnego kanału AlO</t>
  </si>
  <si>
    <t>A10</t>
  </si>
  <si>
    <r>
      <t>silnik Isotra Basic 10Nm do 16m</t>
    </r>
    <r>
      <rPr>
        <sz val="10"/>
        <rFont val="Calibri"/>
        <family val="2"/>
        <charset val="238"/>
      </rPr>
      <t>²</t>
    </r>
  </si>
  <si>
    <t>A6r</t>
  </si>
  <si>
    <r>
      <t>silnik Isotra Basic z odbiornikiem 6Nm do 10m</t>
    </r>
    <r>
      <rPr>
        <sz val="10"/>
        <rFont val="Calibri"/>
        <family val="2"/>
        <charset val="238"/>
      </rPr>
      <t>²</t>
    </r>
  </si>
  <si>
    <t>A10r</t>
  </si>
  <si>
    <r>
      <t>silnik Isotra Basic z odbiornikiem 10Nm do 16m</t>
    </r>
    <r>
      <rPr>
        <sz val="10"/>
        <rFont val="Calibri"/>
        <family val="2"/>
        <charset val="238"/>
      </rPr>
      <t>²</t>
    </r>
  </si>
  <si>
    <t>E868_06</t>
  </si>
  <si>
    <t>E868_09</t>
  </si>
  <si>
    <r>
      <t>silnik Elero JA06 Comfort-868MHz do 10m</t>
    </r>
    <r>
      <rPr>
        <sz val="10"/>
        <rFont val="Calibri"/>
        <family val="2"/>
        <charset val="238"/>
      </rPr>
      <t>²</t>
    </r>
  </si>
  <si>
    <r>
      <t>silnik Elero JA09 Comfort-868MHz do 16m</t>
    </r>
    <r>
      <rPr>
        <sz val="10"/>
        <rFont val="Calibri"/>
        <family val="2"/>
        <charset val="238"/>
      </rPr>
      <t>²</t>
    </r>
  </si>
  <si>
    <t>SLIM</t>
  </si>
  <si>
    <t>CENTR SLIM VLOŽKY, GREY (6mm)</t>
  </si>
  <si>
    <t>BSLIM</t>
  </si>
  <si>
    <t>CENTR SLIM VLOŽKY, BLACK (6mm)</t>
  </si>
  <si>
    <t>DUOSLIM</t>
  </si>
  <si>
    <t>CENTR SLIM DUO VLOŽKY, GREY (6mm)</t>
  </si>
  <si>
    <t>BDUOSLIM</t>
  </si>
  <si>
    <t>CENTR SLIM DUO VLOŽKY, BLACK (6mm)</t>
  </si>
  <si>
    <t>0LTSLIM</t>
  </si>
  <si>
    <t>CENTR SLIM VLOŽKY, LT, GREY (6mm)</t>
  </si>
  <si>
    <t>BLTSLIM</t>
  </si>
  <si>
    <t>CENTR SLIM VLOŽKY, LT, BLACK (6mm)</t>
  </si>
  <si>
    <t xml:space="preserve">Lamela C80 </t>
  </si>
  <si>
    <t>C80</t>
  </si>
  <si>
    <t>1D</t>
  </si>
  <si>
    <t>Listwa prowadząca STS P016/1 (-25)</t>
  </si>
  <si>
    <t>Ważne: od 03.03.2025.</t>
  </si>
  <si>
    <t>KDYŽ(C22="C80F";LamBarF;KDYŽ(C22="C80";LamBar;LamBarZ))</t>
  </si>
  <si>
    <t>KDYŽ(C22="C80F";Zebr;KDYŽ(C22="C80";ZebrC80;ZebrZ))</t>
  </si>
  <si>
    <t>LamBar</t>
  </si>
  <si>
    <t>ZebrC80</t>
  </si>
  <si>
    <t>BDUO</t>
  </si>
  <si>
    <t>DUO</t>
  </si>
  <si>
    <t>BDUOSLIMST</t>
  </si>
  <si>
    <t>DUOSLIMST</t>
  </si>
  <si>
    <t>BSLIMST</t>
  </si>
  <si>
    <t>SLIMST</t>
  </si>
  <si>
    <t>BLTSLIMST</t>
  </si>
  <si>
    <t>0LTSLIMST</t>
  </si>
  <si>
    <t>IO6/J4S</t>
  </si>
  <si>
    <t>IO10/J4S</t>
  </si>
  <si>
    <t>silnik Somfy J4S iO PROTECT  6 Nm do 10 m2</t>
  </si>
  <si>
    <t>silnik Somfy J4S iO PROTECT 10 Nm do 16 m2</t>
  </si>
  <si>
    <t>RAL żółty (szarożółty) 1019</t>
  </si>
  <si>
    <t>RAL szary (antracyt)7016 structure</t>
  </si>
  <si>
    <t>RAL szary (zakurzony) 7037</t>
  </si>
  <si>
    <t>RAL szary (jedwab) 7044</t>
  </si>
  <si>
    <t>RAL brązowy (sepia) 8014 matowy</t>
  </si>
  <si>
    <t>RAL brązowy (sepia) 8014 structure</t>
  </si>
  <si>
    <t>RAL biały (sygnał) 9003</t>
  </si>
  <si>
    <t>RAL czarny (ciemno czarny) 9005 matowy</t>
  </si>
  <si>
    <t>RAL czarny (ciemno czarny) 9005 structure</t>
  </si>
  <si>
    <t xml:space="preserve">RAL srebrny 9006 </t>
  </si>
  <si>
    <t>9006M</t>
  </si>
  <si>
    <t>RAL srebrny 9006 matowy</t>
  </si>
  <si>
    <t>RAL srebrny 9006 structure</t>
  </si>
  <si>
    <t>RAL szary (szare aluminium) 9007</t>
  </si>
  <si>
    <t>9007M</t>
  </si>
  <si>
    <t>RAL szary (szare aluminium) 9007 matowy</t>
  </si>
  <si>
    <t>RAL szary (szare aluminium) 9007 structure</t>
  </si>
  <si>
    <t>RAL biały 9010 matowy</t>
  </si>
  <si>
    <t>RAL biały 9010 structure</t>
  </si>
  <si>
    <t>9016S</t>
  </si>
  <si>
    <t>RAL biały (drogowy) 9016 structure</t>
  </si>
  <si>
    <t>RAL szary (ciemno perłowy) DB 703</t>
  </si>
  <si>
    <t>RAL czarny metalik</t>
  </si>
  <si>
    <t>Ważne: od 18.11.2025.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</si>
</sst>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4">
    <font>
      <sz val="10"/>
      <name val="MS Sans Serif"/>
      <charset val="238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10"/>
      <name val="MS Sans Serif"/>
      <charset val="238"/>
    </font>
    <font>
      <sz val="12"/>
      <color theme="1"/>
      <name val="Arial"/>
      <family val="2"/>
      <charset val="238"/>
    </font>
    <font>
      <b/>
      <sz val="12"/>
      <color rgb="FF202124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 applyNumberFormat="0" applyFont="0" applyBorder="0" applyAlignment="0" applyProtection="0">
      <protection locked="0"/>
    </xf>
    <xf numFmtId="0" fontId="3" fillId="0" borderId="0"/>
    <xf numFmtId="0" fontId="17" fillId="0" borderId="0"/>
    <xf numFmtId="0" fontId="3" fillId="0" borderId="0">
      <protection locked="0"/>
    </xf>
    <xf numFmtId="0" fontId="16" fillId="0" borderId="0"/>
    <xf numFmtId="0" fontId="3" fillId="0" borderId="0"/>
    <xf numFmtId="0" fontId="1" fillId="0" borderId="0"/>
    <xf numFmtId="0" fontId="14" fillId="0" borderId="0"/>
    <xf numFmtId="0" fontId="1" fillId="0" borderId="0"/>
    <xf numFmtId="0" fontId="18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2" fillId="0" borderId="0"/>
  </cellStyleXfs>
  <cellXfs count="258">
    <xf numFmtId="0" fontId="0" fillId="0" borderId="0" xfId="0"/>
    <xf numFmtId="0" fontId="2" fillId="2" borderId="0" xfId="15" applyFont="1" applyFill="1" applyAlignment="1" applyProtection="1">
      <alignment vertical="center"/>
      <protection locked="0"/>
    </xf>
    <xf numFmtId="0" fontId="3" fillId="2" borderId="0" xfId="14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7" fillId="2" borderId="0" xfId="15" applyFont="1" applyFill="1" applyProtection="1">
      <protection locked="0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/>
    </xf>
    <xf numFmtId="0" fontId="7" fillId="2" borderId="0" xfId="0" applyFont="1" applyFill="1" applyAlignment="1" applyProtection="1">
      <alignment horizontal="left"/>
      <protection locked="0"/>
    </xf>
    <xf numFmtId="0" fontId="7" fillId="2" borderId="0" xfId="0" applyFont="1" applyFill="1" applyProtection="1">
      <protection locked="0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49" fontId="21" fillId="2" borderId="0" xfId="0" applyNumberFormat="1" applyFont="1" applyFill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9" fillId="2" borderId="0" xfId="17" applyFont="1" applyFill="1"/>
    <xf numFmtId="0" fontId="4" fillId="2" borderId="0" xfId="17" applyFont="1" applyFill="1"/>
    <xf numFmtId="0" fontId="7" fillId="2" borderId="0" xfId="17" applyFont="1" applyFill="1" applyAlignment="1">
      <alignment vertical="center"/>
    </xf>
    <xf numFmtId="0" fontId="6" fillId="4" borderId="2" xfId="7" applyFont="1" applyFill="1" applyBorder="1"/>
    <xf numFmtId="0" fontId="6" fillId="4" borderId="2" xfId="17" applyFont="1" applyFill="1" applyBorder="1"/>
    <xf numFmtId="0" fontId="16" fillId="0" borderId="2" xfId="7" applyBorder="1" applyAlignment="1">
      <alignment horizontal="center"/>
    </xf>
    <xf numFmtId="0" fontId="3" fillId="2" borderId="2" xfId="17" applyFont="1" applyFill="1" applyBorder="1"/>
    <xf numFmtId="0" fontId="3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3" fillId="2" borderId="0" xfId="17" applyFont="1" applyFill="1"/>
    <xf numFmtId="0" fontId="3" fillId="0" borderId="0" xfId="17" applyFont="1"/>
    <xf numFmtId="0" fontId="6" fillId="4" borderId="2" xfId="17" applyFont="1" applyFill="1" applyBorder="1" applyAlignment="1">
      <alignment vertical="center"/>
    </xf>
    <xf numFmtId="0" fontId="4" fillId="2" borderId="0" xfId="17" applyFont="1" applyFill="1" applyAlignment="1">
      <alignment vertical="center"/>
    </xf>
    <xf numFmtId="0" fontId="3" fillId="2" borderId="2" xfId="17" applyFont="1" applyFill="1" applyBorder="1" applyAlignment="1">
      <alignment vertical="center"/>
    </xf>
    <xf numFmtId="0" fontId="3" fillId="0" borderId="2" xfId="17" applyFont="1" applyBorder="1" applyAlignment="1">
      <alignment vertical="center"/>
    </xf>
    <xf numFmtId="0" fontId="4" fillId="2" borderId="2" xfId="17" applyFont="1" applyFill="1" applyBorder="1"/>
    <xf numFmtId="0" fontId="3" fillId="2" borderId="0" xfId="17" applyFont="1" applyFill="1" applyAlignment="1">
      <alignment vertical="center"/>
    </xf>
    <xf numFmtId="0" fontId="3" fillId="0" borderId="2" xfId="17" applyFont="1" applyBorder="1" applyAlignment="1">
      <alignment horizontal="center"/>
    </xf>
    <xf numFmtId="0" fontId="3" fillId="0" borderId="2" xfId="17" applyFont="1" applyBorder="1" applyAlignment="1">
      <alignment horizontal="left" vertical="center"/>
    </xf>
    <xf numFmtId="0" fontId="6" fillId="0" borderId="2" xfId="17" applyFont="1" applyBorder="1"/>
    <xf numFmtId="0" fontId="3" fillId="0" borderId="2" xfId="7" applyFont="1" applyBorder="1"/>
    <xf numFmtId="0" fontId="3" fillId="2" borderId="2" xfId="7" applyFont="1" applyFill="1" applyBorder="1" applyAlignment="1">
      <alignment horizontal="center"/>
    </xf>
    <xf numFmtId="0" fontId="3" fillId="2" borderId="2" xfId="7" applyFont="1" applyFill="1" applyBorder="1"/>
    <xf numFmtId="0" fontId="7" fillId="2" borderId="0" xfId="17" applyFont="1" applyFill="1" applyAlignment="1">
      <alignment vertical="center" wrapText="1"/>
    </xf>
    <xf numFmtId="0" fontId="3" fillId="0" borderId="2" xfId="17" applyFont="1" applyBorder="1" applyAlignment="1">
      <alignment horizontal="center" vertical="center"/>
    </xf>
    <xf numFmtId="0" fontId="3" fillId="0" borderId="0" xfId="7" applyFont="1"/>
    <xf numFmtId="0" fontId="3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3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2" fillId="2" borderId="14" xfId="0" applyFont="1" applyFill="1" applyBorder="1" applyAlignment="1" applyProtection="1">
      <alignment vertical="center"/>
      <protection locked="0"/>
    </xf>
    <xf numFmtId="0" fontId="2" fillId="2" borderId="15" xfId="0" applyFont="1" applyFill="1" applyBorder="1" applyAlignment="1" applyProtection="1">
      <alignment vertical="center"/>
      <protection locked="0"/>
    </xf>
    <xf numFmtId="0" fontId="2" fillId="2" borderId="16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36" xfId="0" applyNumberFormat="1" applyFont="1" applyFill="1" applyBorder="1" applyAlignment="1" applyProtection="1">
      <alignment horizontal="left" vertical="top"/>
      <protection locked="0"/>
    </xf>
    <xf numFmtId="49" fontId="2" fillId="2" borderId="15" xfId="0" applyNumberFormat="1" applyFont="1" applyFill="1" applyBorder="1" applyAlignment="1" applyProtection="1">
      <alignment horizontal="left" vertical="top"/>
      <protection locked="0"/>
    </xf>
    <xf numFmtId="0" fontId="23" fillId="2" borderId="17" xfId="0" applyFont="1" applyFill="1" applyBorder="1" applyAlignment="1" applyProtection="1">
      <alignment horizontal="center" vertical="center"/>
      <protection locked="0"/>
    </xf>
    <xf numFmtId="0" fontId="23" fillId="2" borderId="18" xfId="0" applyFont="1" applyFill="1" applyBorder="1" applyAlignment="1" applyProtection="1">
      <alignment horizontal="center" vertical="center"/>
      <protection locked="0"/>
    </xf>
    <xf numFmtId="0" fontId="23" fillId="2" borderId="19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horizontal="center" vertical="center"/>
      <protection locked="0"/>
    </xf>
    <xf numFmtId="0" fontId="23" fillId="2" borderId="20" xfId="0" applyFont="1" applyFill="1" applyBorder="1" applyAlignment="1" applyProtection="1">
      <alignment horizontal="center" vertical="center"/>
      <protection locked="0"/>
    </xf>
    <xf numFmtId="0" fontId="23" fillId="2" borderId="1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 applyProtection="1">
      <alignment horizontal="center" vertical="center"/>
      <protection locked="0"/>
    </xf>
    <xf numFmtId="49" fontId="23" fillId="2" borderId="5" xfId="0" applyNumberFormat="1" applyFont="1" applyFill="1" applyBorder="1" applyAlignment="1" applyProtection="1">
      <alignment horizontal="left" vertical="top"/>
      <protection locked="0"/>
    </xf>
    <xf numFmtId="0" fontId="23" fillId="2" borderId="23" xfId="0" applyFont="1" applyFill="1" applyBorder="1" applyAlignment="1" applyProtection="1">
      <alignment vertical="center"/>
      <protection locked="0"/>
    </xf>
    <xf numFmtId="0" fontId="23" fillId="2" borderId="24" xfId="0" applyFont="1" applyFill="1" applyBorder="1" applyAlignment="1" applyProtection="1">
      <alignment vertical="center"/>
      <protection locked="0"/>
    </xf>
    <xf numFmtId="0" fontId="23" fillId="2" borderId="25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3" fillId="2" borderId="20" xfId="0" applyFont="1" applyFill="1" applyBorder="1" applyAlignment="1" applyProtection="1">
      <alignment vertical="center"/>
      <protection locked="0"/>
    </xf>
    <xf numFmtId="0" fontId="23" fillId="2" borderId="1" xfId="0" applyFont="1" applyFill="1" applyBorder="1" applyAlignment="1" applyProtection="1">
      <alignment vertical="center"/>
      <protection locked="0"/>
    </xf>
    <xf numFmtId="0" fontId="23" fillId="2" borderId="21" xfId="0" applyFont="1" applyFill="1" applyBorder="1" applyAlignment="1" applyProtection="1">
      <alignment vertical="center"/>
      <protection locked="0"/>
    </xf>
    <xf numFmtId="0" fontId="23" fillId="2" borderId="27" xfId="0" applyFont="1" applyFill="1" applyBorder="1" applyAlignment="1" applyProtection="1">
      <alignment vertical="center"/>
      <protection locked="0"/>
    </xf>
    <xf numFmtId="0" fontId="23" fillId="2" borderId="28" xfId="0" applyFont="1" applyFill="1" applyBorder="1" applyAlignment="1" applyProtection="1">
      <alignment vertical="center"/>
      <protection locked="0"/>
    </xf>
    <xf numFmtId="0" fontId="23" fillId="2" borderId="29" xfId="0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horizontal="left" vertical="center"/>
      <protection locked="0"/>
    </xf>
    <xf numFmtId="0" fontId="23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vertical="center"/>
      <protection locked="0"/>
    </xf>
    <xf numFmtId="0" fontId="23" fillId="2" borderId="34" xfId="0" applyFont="1" applyFill="1" applyBorder="1" applyAlignment="1" applyProtection="1">
      <alignment horizontal="center" vertical="center" wrapText="1"/>
      <protection locked="0"/>
    </xf>
    <xf numFmtId="0" fontId="23" fillId="2" borderId="37" xfId="0" applyFont="1" applyFill="1" applyBorder="1" applyAlignment="1" applyProtection="1">
      <alignment horizontal="center" vertical="center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23" fillId="0" borderId="38" xfId="0" applyFont="1" applyBorder="1" applyAlignment="1" applyProtection="1">
      <alignment horizontal="center" vertical="center"/>
      <protection locked="0"/>
    </xf>
    <xf numFmtId="49" fontId="23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22" xfId="0" applyNumberFormat="1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3" fillId="2" borderId="1" xfId="14" applyFont="1" applyFill="1" applyBorder="1" applyAlignment="1" applyProtection="1">
      <alignment vertical="center"/>
      <protection locked="0"/>
    </xf>
    <xf numFmtId="0" fontId="8" fillId="2" borderId="1" xfId="2" applyFill="1" applyBorder="1" applyAlignment="1" applyProtection="1">
      <alignment horizontal="right" vertical="center"/>
      <protection locked="0"/>
    </xf>
    <xf numFmtId="0" fontId="26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3" fillId="2" borderId="40" xfId="17" applyFont="1" applyFill="1" applyBorder="1" applyAlignment="1">
      <alignment vertical="center"/>
    </xf>
    <xf numFmtId="0" fontId="4" fillId="0" borderId="0" xfId="17" applyFont="1"/>
    <xf numFmtId="0" fontId="6" fillId="4" borderId="10" xfId="17" applyFont="1" applyFill="1" applyBorder="1"/>
    <xf numFmtId="0" fontId="7" fillId="2" borderId="1" xfId="17" applyFont="1" applyFill="1" applyBorder="1" applyAlignment="1">
      <alignment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49" fontId="7" fillId="2" borderId="0" xfId="15" applyNumberFormat="1" applyFont="1" applyFill="1" applyAlignment="1" applyProtection="1">
      <alignment horizontal="right"/>
      <protection locked="0"/>
    </xf>
    <xf numFmtId="0" fontId="27" fillId="3" borderId="0" xfId="0" applyFont="1" applyFill="1" applyAlignment="1">
      <alignment horizontal="left" vertical="center"/>
    </xf>
    <xf numFmtId="0" fontId="28" fillId="0" borderId="0" xfId="0" applyFont="1" applyAlignment="1">
      <alignment vertical="center"/>
    </xf>
    <xf numFmtId="0" fontId="7" fillId="5" borderId="2" xfId="15" applyFont="1" applyFill="1" applyBorder="1" applyAlignment="1" applyProtection="1">
      <alignment horizontal="center" vertical="center"/>
      <protection locked="0"/>
    </xf>
    <xf numFmtId="0" fontId="7" fillId="5" borderId="8" xfId="15" applyFont="1" applyFill="1" applyBorder="1" applyAlignment="1" applyProtection="1">
      <alignment horizontal="center" vertical="center"/>
      <protection locked="0"/>
    </xf>
    <xf numFmtId="0" fontId="7" fillId="5" borderId="5" xfId="15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23" fillId="2" borderId="0" xfId="15" applyFont="1" applyFill="1" applyAlignment="1" applyProtection="1">
      <alignment horizontal="center" vertical="center"/>
      <protection locked="0"/>
    </xf>
    <xf numFmtId="0" fontId="7" fillId="2" borderId="0" xfId="15" applyFont="1" applyFill="1" applyAlignment="1" applyProtection="1">
      <alignment horizontal="center" vertical="center"/>
      <protection locked="0"/>
    </xf>
    <xf numFmtId="0" fontId="23" fillId="2" borderId="41" xfId="0" applyFont="1" applyFill="1" applyBorder="1" applyAlignment="1" applyProtection="1">
      <alignment horizontal="center" vertical="center"/>
      <protection locked="0"/>
    </xf>
    <xf numFmtId="0" fontId="23" fillId="2" borderId="41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49" fontId="23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23" fillId="2" borderId="0" xfId="0" applyFont="1" applyFill="1" applyProtection="1">
      <protection locked="0"/>
    </xf>
    <xf numFmtId="49" fontId="23" fillId="2" borderId="0" xfId="0" applyNumberFormat="1" applyFon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vertical="top"/>
      <protection locked="0"/>
    </xf>
    <xf numFmtId="0" fontId="7" fillId="2" borderId="42" xfId="0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0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30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6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5" borderId="47" xfId="0" applyFont="1" applyFill="1" applyBorder="1" applyAlignment="1" applyProtection="1">
      <alignment horizontal="center" vertical="center"/>
      <protection locked="0"/>
    </xf>
    <xf numFmtId="0" fontId="7" fillId="5" borderId="47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1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49" fontId="10" fillId="2" borderId="0" xfId="0" applyNumberFormat="1" applyFont="1" applyFill="1" applyAlignment="1" applyProtection="1">
      <alignment horizontal="left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8" fillId="2" borderId="0" xfId="2" applyFill="1" applyBorder="1" applyAlignment="1" applyProtection="1">
      <alignment horizontal="right" vertical="center"/>
      <protection locked="0"/>
    </xf>
    <xf numFmtId="0" fontId="23" fillId="0" borderId="0" xfId="0" applyFont="1" applyAlignment="1" applyProtection="1">
      <alignment horizontal="center" vertical="center" wrapText="1"/>
      <protection locked="0"/>
    </xf>
    <xf numFmtId="0" fontId="29" fillId="0" borderId="0" xfId="0" applyFont="1" applyAlignment="1">
      <alignment vertical="center"/>
    </xf>
    <xf numFmtId="49" fontId="7" fillId="2" borderId="2" xfId="15" applyNumberFormat="1" applyFont="1" applyFill="1" applyBorder="1" applyAlignment="1" applyProtection="1">
      <alignment horizontal="center" vertical="center"/>
      <protection locked="0"/>
    </xf>
    <xf numFmtId="49" fontId="7" fillId="2" borderId="40" xfId="15" applyNumberFormat="1" applyFont="1" applyFill="1" applyBorder="1" applyAlignment="1" applyProtection="1">
      <alignment horizontal="center" vertical="center"/>
      <protection locked="0"/>
    </xf>
    <xf numFmtId="49" fontId="7" fillId="2" borderId="31" xfId="15" applyNumberFormat="1" applyFont="1" applyFill="1" applyBorder="1" applyAlignment="1" applyProtection="1">
      <alignment horizontal="center" vertical="center"/>
      <protection locked="0"/>
    </xf>
    <xf numFmtId="49" fontId="7" fillId="2" borderId="47" xfId="15" applyNumberFormat="1" applyFont="1" applyFill="1" applyBorder="1" applyAlignment="1" applyProtection="1">
      <alignment horizontal="center" vertical="center"/>
      <protection locked="0"/>
    </xf>
    <xf numFmtId="49" fontId="7" fillId="2" borderId="30" xfId="15" applyNumberFormat="1" applyFont="1" applyFill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49" fontId="7" fillId="2" borderId="5" xfId="15" applyNumberFormat="1" applyFont="1" applyFill="1" applyBorder="1" applyAlignment="1" applyProtection="1">
      <alignment horizontal="center" vertical="center"/>
      <protection locked="0"/>
    </xf>
    <xf numFmtId="49" fontId="7" fillId="2" borderId="8" xfId="15" applyNumberFormat="1" applyFont="1" applyFill="1" applyBorder="1" applyAlignment="1" applyProtection="1">
      <alignment horizontal="center" vertical="center"/>
      <protection locked="0"/>
    </xf>
    <xf numFmtId="0" fontId="23" fillId="2" borderId="16" xfId="0" applyFont="1" applyFill="1" applyBorder="1" applyProtection="1">
      <protection locked="0"/>
    </xf>
    <xf numFmtId="0" fontId="3" fillId="0" borderId="2" xfId="0" applyFont="1" applyBorder="1"/>
    <xf numFmtId="0" fontId="3" fillId="0" borderId="0" xfId="0" applyFont="1"/>
    <xf numFmtId="0" fontId="2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9" fillId="0" borderId="0" xfId="0" applyFont="1" applyAlignment="1">
      <alignment vertical="top"/>
    </xf>
    <xf numFmtId="0" fontId="3" fillId="0" borderId="2" xfId="8" applyBorder="1"/>
    <xf numFmtId="0" fontId="4" fillId="0" borderId="0" xfId="17" applyFont="1" applyAlignment="1">
      <alignment vertical="center"/>
    </xf>
    <xf numFmtId="0" fontId="21" fillId="6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>
      <alignment horizontal="center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49" fontId="3" fillId="0" borderId="0" xfId="0" applyNumberFormat="1" applyFont="1" applyAlignment="1">
      <alignment horizontal="center"/>
    </xf>
    <xf numFmtId="0" fontId="3" fillId="0" borderId="0" xfId="17" applyFont="1" applyAlignment="1">
      <alignment horizontal="center" vertical="center"/>
    </xf>
    <xf numFmtId="0" fontId="3" fillId="2" borderId="0" xfId="7" applyFont="1" applyFill="1" applyAlignment="1">
      <alignment horizontal="center"/>
    </xf>
    <xf numFmtId="0" fontId="3" fillId="0" borderId="0" xfId="17" applyFont="1" applyAlignment="1">
      <alignment horizontal="center"/>
    </xf>
    <xf numFmtId="0" fontId="3" fillId="0" borderId="0" xfId="7" applyFont="1" applyAlignment="1">
      <alignment horizontal="center"/>
    </xf>
    <xf numFmtId="0" fontId="7" fillId="5" borderId="40" xfId="0" applyFont="1" applyFill="1" applyBorder="1" applyAlignment="1" applyProtection="1">
      <alignment horizontal="center" vertical="center" wrapText="1"/>
      <protection hidden="1"/>
    </xf>
    <xf numFmtId="0" fontId="7" fillId="5" borderId="2" xfId="0" applyFont="1" applyFill="1" applyBorder="1" applyAlignment="1" applyProtection="1">
      <alignment horizontal="center" vertical="center" wrapText="1"/>
      <protection hidden="1"/>
    </xf>
    <xf numFmtId="0" fontId="7" fillId="0" borderId="40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32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29" fillId="0" borderId="0" xfId="0" applyFont="1" applyAlignment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3" fillId="0" borderId="0" xfId="0" applyFont="1" applyAlignment="1">
      <alignment horizontal="left" vertical="center"/>
    </xf>
    <xf numFmtId="0" fontId="16" fillId="0" borderId="2" xfId="7" applyBorder="1" applyAlignment="1">
      <alignment horizontal="center" vertical="center"/>
    </xf>
    <xf numFmtId="0" fontId="16" fillId="0" borderId="2" xfId="17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3" fillId="0" borderId="40" xfId="8" applyBorder="1"/>
    <xf numFmtId="0" fontId="7" fillId="5" borderId="40" xfId="0" applyFont="1" applyFill="1" applyBorder="1" applyAlignment="1" applyProtection="1">
      <alignment horizontal="center" vertical="center" wrapText="1"/>
      <protection locked="0" hidden="1"/>
    </xf>
    <xf numFmtId="0" fontId="7" fillId="5" borderId="2" xfId="0" applyFont="1" applyFill="1" applyBorder="1" applyAlignment="1" applyProtection="1">
      <alignment horizontal="center" vertical="center" wrapText="1"/>
      <protection locked="0" hidden="1"/>
    </xf>
    <xf numFmtId="0" fontId="7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horizontal="left" vertical="center"/>
    </xf>
    <xf numFmtId="0" fontId="3" fillId="0" borderId="2" xfId="17" applyFont="1" applyBorder="1" applyAlignment="1">
      <alignment vertical="center" wrapText="1"/>
    </xf>
    <xf numFmtId="0" fontId="20" fillId="0" borderId="0" xfId="0" applyFont="1" applyAlignment="1">
      <alignment horizontal="left"/>
    </xf>
    <xf numFmtId="49" fontId="21" fillId="7" borderId="0" xfId="0" applyNumberFormat="1" applyFont="1" applyFill="1" applyAlignment="1" applyProtection="1">
      <alignment horizontal="center" vertical="center" wrapText="1"/>
      <protection locked="0"/>
    </xf>
    <xf numFmtId="0" fontId="21" fillId="7" borderId="0" xfId="0" applyFont="1" applyFill="1" applyAlignment="1">
      <alignment horizontal="center"/>
    </xf>
    <xf numFmtId="0" fontId="3" fillId="3" borderId="0" xfId="0" applyFont="1" applyFill="1" applyAlignment="1">
      <alignment horizontal="left" vertical="center"/>
    </xf>
    <xf numFmtId="0" fontId="23" fillId="2" borderId="0" xfId="0" applyFont="1" applyFill="1" applyAlignment="1" applyProtection="1">
      <alignment horizontal="left" vertical="top" wrapText="1"/>
      <protection locked="0"/>
    </xf>
    <xf numFmtId="0" fontId="29" fillId="0" borderId="0" xfId="0" applyFont="1" applyAlignment="1">
      <alignment horizontal="left" vertical="center" wrapText="1"/>
    </xf>
    <xf numFmtId="0" fontId="29" fillId="3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23" fillId="2" borderId="37" xfId="0" applyFont="1" applyFill="1" applyBorder="1" applyAlignment="1" applyProtection="1">
      <alignment horizontal="center" vertical="center"/>
      <protection locked="0"/>
    </xf>
    <xf numFmtId="0" fontId="23" fillId="2" borderId="38" xfId="0" applyFont="1" applyFill="1" applyBorder="1" applyAlignment="1" applyProtection="1">
      <alignment horizontal="center" vertical="center"/>
      <protection locked="0"/>
    </xf>
    <xf numFmtId="0" fontId="23" fillId="2" borderId="39" xfId="0" applyFont="1" applyFill="1" applyBorder="1" applyAlignment="1" applyProtection="1">
      <alignment horizontal="center" vertical="center"/>
      <protection locked="0"/>
    </xf>
    <xf numFmtId="0" fontId="7" fillId="2" borderId="44" xfId="15" applyFont="1" applyFill="1" applyBorder="1" applyAlignment="1" applyProtection="1">
      <alignment horizontal="center" vertical="center"/>
      <protection locked="0"/>
    </xf>
    <xf numFmtId="0" fontId="7" fillId="2" borderId="30" xfId="15" applyFont="1" applyFill="1" applyBorder="1" applyAlignment="1" applyProtection="1">
      <alignment horizontal="center" vertical="center"/>
      <protection locked="0"/>
    </xf>
    <xf numFmtId="0" fontId="7" fillId="2" borderId="45" xfId="15" applyFont="1" applyFill="1" applyBorder="1" applyAlignment="1" applyProtection="1">
      <alignment horizontal="center" vertical="center"/>
      <protection locked="0"/>
    </xf>
    <xf numFmtId="0" fontId="7" fillId="2" borderId="49" xfId="15" applyFont="1" applyFill="1" applyBorder="1" applyAlignment="1" applyProtection="1">
      <alignment horizontal="center" vertical="center"/>
      <protection locked="0"/>
    </xf>
    <xf numFmtId="0" fontId="7" fillId="2" borderId="31" xfId="15" applyFont="1" applyFill="1" applyBorder="1" applyAlignment="1" applyProtection="1">
      <alignment horizontal="center" vertical="center"/>
      <protection locked="0"/>
    </xf>
    <xf numFmtId="0" fontId="7" fillId="2" borderId="50" xfId="15" applyFont="1" applyFill="1" applyBorder="1" applyAlignment="1" applyProtection="1">
      <alignment horizontal="center" vertical="center"/>
      <protection locked="0"/>
    </xf>
    <xf numFmtId="0" fontId="7" fillId="2" borderId="4" xfId="15" applyFont="1" applyFill="1" applyBorder="1" applyAlignment="1" applyProtection="1">
      <alignment horizontal="center" vertical="center"/>
      <protection locked="0"/>
    </xf>
    <xf numFmtId="0" fontId="7" fillId="2" borderId="2" xfId="15" applyFont="1" applyFill="1" applyBorder="1" applyAlignment="1" applyProtection="1">
      <alignment horizontal="center" vertical="center"/>
      <protection locked="0"/>
    </xf>
    <xf numFmtId="0" fontId="7" fillId="2" borderId="13" xfId="15" applyFont="1" applyFill="1" applyBorder="1" applyAlignment="1" applyProtection="1">
      <alignment horizontal="center" vertical="center"/>
      <protection locked="0"/>
    </xf>
    <xf numFmtId="0" fontId="7" fillId="2" borderId="46" xfId="15" applyFont="1" applyFill="1" applyBorder="1" applyAlignment="1" applyProtection="1">
      <alignment horizontal="center" vertical="center"/>
      <protection locked="0"/>
    </xf>
    <xf numFmtId="0" fontId="7" fillId="2" borderId="47" xfId="15" applyFont="1" applyFill="1" applyBorder="1" applyAlignment="1" applyProtection="1">
      <alignment horizontal="center" vertical="center"/>
      <protection locked="0"/>
    </xf>
    <xf numFmtId="0" fontId="7" fillId="2" borderId="48" xfId="15" applyFont="1" applyFill="1" applyBorder="1" applyAlignment="1" applyProtection="1">
      <alignment horizontal="center" vertical="center"/>
      <protection locked="0"/>
    </xf>
    <xf numFmtId="49" fontId="23" fillId="2" borderId="0" xfId="0" applyNumberFormat="1" applyFont="1" applyFill="1" applyAlignment="1" applyProtection="1">
      <alignment horizontal="center" vertical="top" wrapText="1"/>
      <protection locked="0"/>
    </xf>
    <xf numFmtId="49" fontId="23" fillId="2" borderId="5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3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3" fillId="2" borderId="6" xfId="0" applyFont="1" applyFill="1" applyBorder="1" applyAlignment="1" applyProtection="1">
      <alignment horizontal="left" vertical="top"/>
      <protection locked="0"/>
    </xf>
    <xf numFmtId="0" fontId="23" fillId="2" borderId="33" xfId="0" applyFont="1" applyFill="1" applyBorder="1" applyAlignment="1" applyProtection="1">
      <alignment horizontal="left" vertical="top"/>
      <protection locked="0"/>
    </xf>
    <xf numFmtId="0" fontId="23" fillId="2" borderId="38" xfId="15" applyFont="1" applyFill="1" applyBorder="1" applyAlignment="1" applyProtection="1">
      <alignment horizontal="center" vertical="center"/>
      <protection locked="0"/>
    </xf>
    <xf numFmtId="0" fontId="23" fillId="2" borderId="39" xfId="15" applyFont="1" applyFill="1" applyBorder="1" applyAlignment="1" applyProtection="1">
      <alignment horizontal="center" vertical="center"/>
      <protection locked="0"/>
    </xf>
    <xf numFmtId="0" fontId="7" fillId="2" borderId="42" xfId="15" applyFont="1" applyFill="1" applyBorder="1" applyAlignment="1" applyProtection="1">
      <alignment horizontal="center" vertical="center"/>
      <protection locked="0"/>
    </xf>
    <xf numFmtId="0" fontId="7" fillId="2" borderId="40" xfId="15" applyFont="1" applyFill="1" applyBorder="1" applyAlignment="1" applyProtection="1">
      <alignment horizontal="center" vertical="center"/>
      <protection locked="0"/>
    </xf>
    <xf numFmtId="0" fontId="7" fillId="2" borderId="43" xfId="15" applyFont="1" applyFill="1" applyBorder="1" applyAlignment="1" applyProtection="1">
      <alignment horizontal="center" vertical="center"/>
      <protection locked="0"/>
    </xf>
    <xf numFmtId="0" fontId="7" fillId="2" borderId="7" xfId="15" applyFont="1" applyFill="1" applyBorder="1" applyAlignment="1" applyProtection="1">
      <alignment horizontal="center" vertical="center"/>
      <protection locked="0"/>
    </xf>
    <xf numFmtId="0" fontId="7" fillId="2" borderId="8" xfId="15" applyFont="1" applyFill="1" applyBorder="1" applyAlignment="1" applyProtection="1">
      <alignment horizontal="center" vertical="center"/>
      <protection locked="0"/>
    </xf>
    <xf numFmtId="0" fontId="7" fillId="2" borderId="9" xfId="15" applyFont="1" applyFill="1" applyBorder="1" applyAlignment="1" applyProtection="1">
      <alignment horizontal="center" vertical="center"/>
      <protection locked="0"/>
    </xf>
    <xf numFmtId="0" fontId="23" fillId="2" borderId="32" xfId="0" applyFont="1" applyFill="1" applyBorder="1" applyAlignment="1" applyProtection="1">
      <alignment horizontal="left" vertical="top"/>
      <protection locked="0"/>
    </xf>
    <xf numFmtId="0" fontId="23" fillId="2" borderId="11" xfId="0" applyFont="1" applyFill="1" applyBorder="1" applyAlignment="1" applyProtection="1">
      <alignment horizontal="left" vertical="top"/>
      <protection locked="0"/>
    </xf>
    <xf numFmtId="49" fontId="23" fillId="2" borderId="6" xfId="0" applyNumberFormat="1" applyFont="1" applyFill="1" applyBorder="1" applyAlignment="1" applyProtection="1">
      <alignment horizontal="left" vertical="top" wrapText="1"/>
      <protection locked="0"/>
    </xf>
    <xf numFmtId="49" fontId="23" fillId="2" borderId="35" xfId="0" applyNumberFormat="1" applyFont="1" applyFill="1" applyBorder="1" applyAlignment="1" applyProtection="1">
      <alignment horizontal="left" vertical="top" wrapText="1"/>
      <protection locked="0"/>
    </xf>
    <xf numFmtId="49" fontId="23" fillId="2" borderId="11" xfId="0" applyNumberFormat="1" applyFont="1" applyFill="1" applyBorder="1" applyAlignment="1" applyProtection="1">
      <alignment horizontal="left" vertical="top" wrapText="1"/>
      <protection locked="0"/>
    </xf>
    <xf numFmtId="49" fontId="23" fillId="2" borderId="33" xfId="0" applyNumberFormat="1" applyFont="1" applyFill="1" applyBorder="1" applyAlignment="1" applyProtection="1">
      <alignment horizontal="left" vertical="top" wrapText="1"/>
      <protection locked="0"/>
    </xf>
    <xf numFmtId="49" fontId="23" fillId="2" borderId="31" xfId="0" applyNumberFormat="1" applyFont="1" applyFill="1" applyBorder="1" applyAlignment="1" applyProtection="1">
      <alignment horizontal="center" vertical="top"/>
      <protection locked="0"/>
    </xf>
    <xf numFmtId="49" fontId="23" fillId="2" borderId="30" xfId="0" applyNumberFormat="1" applyFont="1" applyFill="1" applyBorder="1" applyAlignment="1" applyProtection="1">
      <alignment horizontal="center" vertical="top"/>
      <protection locked="0"/>
    </xf>
    <xf numFmtId="0" fontId="7" fillId="2" borderId="3" xfId="15" applyFont="1" applyFill="1" applyBorder="1" applyAlignment="1" applyProtection="1">
      <alignment horizontal="center" vertical="center"/>
      <protection locked="0"/>
    </xf>
    <xf numFmtId="0" fontId="7" fillId="2" borderId="5" xfId="15" applyFont="1" applyFill="1" applyBorder="1" applyAlignment="1" applyProtection="1">
      <alignment horizontal="center" vertical="center"/>
      <protection locked="0"/>
    </xf>
    <xf numFmtId="0" fontId="7" fillId="2" borderId="12" xfId="15" applyFont="1" applyFill="1" applyBorder="1" applyAlignment="1" applyProtection="1">
      <alignment horizontal="center" vertical="center"/>
      <protection locked="0"/>
    </xf>
    <xf numFmtId="0" fontId="3" fillId="0" borderId="2" xfId="7" applyFont="1" applyBorder="1" applyAlignment="1">
      <alignment horizontal="center"/>
    </xf>
    <xf numFmtId="0" fontId="3" fillId="2" borderId="2" xfId="17" applyFont="1" applyFill="1" applyBorder="1" applyAlignment="1">
      <alignment vertical="center" wrapText="1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2" xfId="6" xr:uid="{00000000-0005-0000-0000-000006000000}"/>
    <cellStyle name="Normální 14" xfId="7" xr:uid="{00000000-0005-0000-0000-000007000000}"/>
    <cellStyle name="Normální 2" xfId="8" xr:uid="{00000000-0005-0000-0000-000008000000}"/>
    <cellStyle name="Normální 3" xfId="9" xr:uid="{00000000-0005-0000-0000-000009000000}"/>
    <cellStyle name="normální 3 2" xfId="17" xr:uid="{00000000-0005-0000-0000-00000A000000}"/>
    <cellStyle name="Normální 4" xfId="10" xr:uid="{00000000-0005-0000-0000-00000B000000}"/>
    <cellStyle name="Normální 4 2" xfId="11" xr:uid="{00000000-0005-0000-0000-00000C000000}"/>
    <cellStyle name="Normální 5" xfId="12" xr:uid="{00000000-0005-0000-0000-00000D000000}"/>
    <cellStyle name="Normální 6" xfId="13" xr:uid="{00000000-0005-0000-0000-00000E000000}"/>
    <cellStyle name="normální_List1" xfId="14" xr:uid="{00000000-0005-0000-0000-00000F000000}"/>
    <cellStyle name="normální_List3_1" xfId="15" xr:uid="{00000000-0005-0000-0000-000010000000}"/>
    <cellStyle name="Procenta 2" xfId="16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0</xdr:colOff>
      <xdr:row>84</xdr:row>
      <xdr:rowOff>0</xdr:rowOff>
    </xdr:from>
    <xdr:to>
      <xdr:col>6</xdr:col>
      <xdr:colOff>321468</xdr:colOff>
      <xdr:row>99</xdr:row>
      <xdr:rowOff>207636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97969" y="18740438"/>
          <a:ext cx="3988593" cy="3600917"/>
        </a:xfrm>
        <a:prstGeom prst="rect">
          <a:avLst/>
        </a:prstGeom>
      </xdr:spPr>
    </xdr:pic>
    <xdr:clientData/>
  </xdr:twoCellAnchor>
  <xdr:twoCellAnchor editAs="oneCell">
    <xdr:from>
      <xdr:col>2</xdr:col>
      <xdr:colOff>250031</xdr:colOff>
      <xdr:row>101</xdr:row>
      <xdr:rowOff>47625</xdr:rowOff>
    </xdr:from>
    <xdr:to>
      <xdr:col>7</xdr:col>
      <xdr:colOff>361363</xdr:colOff>
      <xdr:row>121</xdr:row>
      <xdr:rowOff>47059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0" y="22633781"/>
          <a:ext cx="4695238" cy="45238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133756</xdr:colOff>
      <xdr:row>43</xdr:row>
      <xdr:rowOff>66675</xdr:rowOff>
    </xdr:from>
    <xdr:to>
      <xdr:col>11</xdr:col>
      <xdr:colOff>94052</xdr:colOff>
      <xdr:row>56</xdr:row>
      <xdr:rowOff>95249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2506" y="4276725"/>
          <a:ext cx="4227496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312681</xdr:colOff>
      <xdr:row>43</xdr:row>
      <xdr:rowOff>72881</xdr:rowOff>
    </xdr:from>
    <xdr:to>
      <xdr:col>17</xdr:col>
      <xdr:colOff>476250</xdr:colOff>
      <xdr:row>56</xdr:row>
      <xdr:rowOff>95249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8631" y="4282931"/>
          <a:ext cx="4335519" cy="21273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z/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isotra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W77" sqref="W77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1</v>
      </c>
      <c r="B1" s="1"/>
      <c r="C1" s="1"/>
      <c r="D1" s="1"/>
      <c r="E1" s="2"/>
      <c r="F1" s="2"/>
      <c r="G1" s="2"/>
      <c r="J1" s="1" t="s">
        <v>1</v>
      </c>
      <c r="K1" s="1"/>
      <c r="L1" s="1"/>
      <c r="M1" s="1"/>
      <c r="N1" s="2"/>
      <c r="O1" s="2"/>
      <c r="P1" s="2"/>
      <c r="S1" s="1"/>
      <c r="T1" s="1" t="s">
        <v>1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4" t="s">
        <v>0</v>
      </c>
      <c r="B2" s="3"/>
      <c r="C2" s="94" t="s">
        <v>3</v>
      </c>
      <c r="D2" s="94"/>
      <c r="E2" s="94" t="s">
        <v>2</v>
      </c>
      <c r="F2" s="5"/>
      <c r="G2" s="95" t="s">
        <v>38</v>
      </c>
      <c r="H2" s="5"/>
      <c r="I2" s="5"/>
      <c r="J2" s="94" t="s">
        <v>0</v>
      </c>
      <c r="K2" s="3"/>
      <c r="L2" s="94" t="s">
        <v>3</v>
      </c>
      <c r="M2" s="94"/>
      <c r="N2" s="94" t="s">
        <v>2</v>
      </c>
      <c r="O2" s="5"/>
      <c r="P2" s="95" t="s">
        <v>38</v>
      </c>
      <c r="Q2" s="5"/>
      <c r="R2" s="5"/>
      <c r="S2" s="95"/>
      <c r="T2" s="94" t="s">
        <v>0</v>
      </c>
      <c r="U2" s="3"/>
      <c r="V2" s="94" t="s">
        <v>3</v>
      </c>
      <c r="W2" s="94"/>
      <c r="X2" s="94" t="s">
        <v>2</v>
      </c>
      <c r="Y2" s="5"/>
      <c r="Z2" s="95" t="s">
        <v>38</v>
      </c>
      <c r="AA2" s="5"/>
      <c r="AB2" s="5"/>
      <c r="AC2" s="95"/>
    </row>
    <row r="3" spans="1:29" s="9" customFormat="1" ht="27" customHeight="1">
      <c r="A3" s="6" t="s">
        <v>201</v>
      </c>
      <c r="B3" s="7"/>
      <c r="C3" s="7"/>
      <c r="D3" s="7"/>
      <c r="E3" s="7"/>
      <c r="F3" s="7"/>
      <c r="G3" s="18"/>
      <c r="H3" s="8"/>
      <c r="I3" s="152" t="s">
        <v>45</v>
      </c>
      <c r="J3" s="6" t="s">
        <v>201</v>
      </c>
      <c r="K3" s="7"/>
      <c r="L3" s="7"/>
      <c r="M3" s="7"/>
      <c r="N3" s="7"/>
      <c r="O3" s="7"/>
      <c r="P3" s="18"/>
      <c r="Q3" s="8"/>
      <c r="R3" s="8"/>
      <c r="S3" s="152" t="s">
        <v>46</v>
      </c>
      <c r="T3" s="6" t="s">
        <v>201</v>
      </c>
      <c r="U3" s="7"/>
      <c r="V3" s="7"/>
      <c r="W3" s="7"/>
      <c r="X3" s="7"/>
      <c r="Y3" s="7"/>
      <c r="Z3" s="18"/>
      <c r="AA3" s="8"/>
      <c r="AB3" s="8"/>
      <c r="AC3" s="152" t="s">
        <v>47</v>
      </c>
    </row>
    <row r="4" spans="1:29" s="11" customFormat="1" ht="16.149999999999999" customHeight="1">
      <c r="A4" s="93" t="s">
        <v>202</v>
      </c>
      <c r="B4" s="10"/>
      <c r="C4" s="10"/>
      <c r="D4" s="10"/>
      <c r="E4" s="10"/>
      <c r="F4" s="10"/>
      <c r="G4" s="19"/>
      <c r="H4" s="10"/>
      <c r="I4" s="10"/>
      <c r="J4" s="93" t="s">
        <v>202</v>
      </c>
      <c r="K4" s="10"/>
      <c r="L4" s="10"/>
      <c r="M4" s="10"/>
      <c r="N4" s="10"/>
      <c r="O4" s="10"/>
      <c r="P4" s="19"/>
      <c r="Q4" s="10"/>
      <c r="R4" s="10"/>
      <c r="S4" s="10"/>
      <c r="T4" s="93" t="s">
        <v>202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9" t="s">
        <v>203</v>
      </c>
      <c r="B6" s="60"/>
      <c r="C6" s="60"/>
      <c r="D6" s="61"/>
      <c r="E6" s="62"/>
      <c r="F6" s="63" t="s">
        <v>204</v>
      </c>
      <c r="G6" s="64"/>
      <c r="H6" s="64"/>
      <c r="I6" s="166"/>
      <c r="J6" s="62"/>
      <c r="K6" s="62"/>
      <c r="L6" s="62"/>
      <c r="M6" s="62"/>
      <c r="N6" s="62"/>
      <c r="O6" s="62"/>
      <c r="P6" s="62"/>
      <c r="Q6" s="62"/>
      <c r="R6" s="62"/>
      <c r="S6" s="62"/>
      <c r="T6" s="131"/>
      <c r="U6" s="131"/>
      <c r="V6" s="131"/>
      <c r="W6" s="131"/>
    </row>
    <row r="7" spans="1:29" s="11" customFormat="1" ht="15.75" customHeight="1" thickTop="1">
      <c r="A7" s="245" t="s">
        <v>205</v>
      </c>
      <c r="B7" s="65"/>
      <c r="C7" s="66"/>
      <c r="D7" s="67"/>
      <c r="E7" s="68"/>
      <c r="F7" s="188" t="s">
        <v>206</v>
      </c>
      <c r="G7" s="227"/>
      <c r="H7" s="227"/>
      <c r="I7" s="228"/>
      <c r="J7" s="62"/>
      <c r="K7" s="62"/>
      <c r="L7" s="62"/>
      <c r="M7" s="62"/>
      <c r="N7" s="62"/>
      <c r="O7" s="62"/>
      <c r="P7" s="62"/>
      <c r="Q7" s="62"/>
      <c r="R7" s="62"/>
      <c r="S7" s="68"/>
      <c r="T7" s="131"/>
      <c r="U7" s="131"/>
      <c r="V7" s="131"/>
      <c r="W7" s="131"/>
    </row>
    <row r="8" spans="1:29" s="11" customFormat="1" ht="15.75" customHeight="1">
      <c r="A8" s="246"/>
      <c r="B8" s="69"/>
      <c r="C8" s="70"/>
      <c r="D8" s="71"/>
      <c r="E8" s="68"/>
      <c r="F8" s="72" t="s">
        <v>207</v>
      </c>
      <c r="G8" s="251"/>
      <c r="H8" s="251"/>
      <c r="I8" s="252"/>
      <c r="J8" s="62"/>
      <c r="K8" s="62"/>
      <c r="L8" s="62"/>
      <c r="M8" s="62"/>
      <c r="N8" s="62"/>
      <c r="O8" s="62"/>
      <c r="P8" s="62"/>
      <c r="Q8" s="62"/>
      <c r="R8" s="62"/>
      <c r="S8" s="68"/>
      <c r="T8" s="131"/>
      <c r="U8" s="131"/>
      <c r="V8" s="131"/>
      <c r="W8" s="131"/>
    </row>
    <row r="9" spans="1:29" s="11" customFormat="1" ht="15.75" customHeight="1">
      <c r="A9" s="235" t="s">
        <v>208</v>
      </c>
      <c r="B9" s="73"/>
      <c r="C9" s="74"/>
      <c r="D9" s="75"/>
      <c r="E9" s="76"/>
      <c r="F9" s="247" t="s">
        <v>209</v>
      </c>
      <c r="G9" s="229"/>
      <c r="H9" s="229"/>
      <c r="I9" s="230"/>
      <c r="J9" s="62"/>
      <c r="K9" s="62"/>
      <c r="L9" s="62"/>
      <c r="M9" s="62"/>
      <c r="N9" s="62"/>
      <c r="O9" s="62"/>
      <c r="P9" s="62"/>
      <c r="Q9" s="62"/>
      <c r="R9" s="62"/>
      <c r="S9" s="76"/>
      <c r="T9" s="131"/>
      <c r="U9" s="131"/>
      <c r="V9" s="131"/>
      <c r="W9" s="131"/>
    </row>
    <row r="10" spans="1:29" s="11" customFormat="1" ht="15.75" customHeight="1">
      <c r="A10" s="246"/>
      <c r="B10" s="77"/>
      <c r="C10" s="78"/>
      <c r="D10" s="79"/>
      <c r="E10" s="76"/>
      <c r="F10" s="248"/>
      <c r="G10" s="227"/>
      <c r="H10" s="227"/>
      <c r="I10" s="228"/>
      <c r="J10" s="62"/>
      <c r="K10" s="25"/>
      <c r="L10" s="62"/>
      <c r="M10" s="62"/>
      <c r="N10" s="62"/>
      <c r="O10" s="62"/>
      <c r="P10" s="62"/>
      <c r="Q10" s="62"/>
      <c r="R10" s="62"/>
      <c r="S10" s="76"/>
      <c r="T10" s="131"/>
      <c r="U10" s="131"/>
      <c r="V10" s="131"/>
      <c r="W10" s="131"/>
    </row>
    <row r="11" spans="1:29" ht="15.75" customHeight="1">
      <c r="A11" s="235" t="s">
        <v>144</v>
      </c>
      <c r="B11" s="73"/>
      <c r="C11" s="74"/>
      <c r="D11" s="75"/>
      <c r="E11" s="76"/>
      <c r="F11" s="249"/>
      <c r="G11" s="231"/>
      <c r="H11" s="231"/>
      <c r="I11" s="232"/>
      <c r="J11" s="62"/>
      <c r="K11" s="62"/>
      <c r="L11" s="62"/>
      <c r="M11" s="62"/>
      <c r="N11" s="62"/>
      <c r="O11" s="62"/>
      <c r="P11" s="62"/>
      <c r="Q11" s="62"/>
      <c r="R11" s="62"/>
      <c r="S11" s="76"/>
      <c r="T11" s="131"/>
      <c r="U11" s="131"/>
      <c r="V11" s="131"/>
      <c r="W11" s="131"/>
    </row>
    <row r="12" spans="1:29" ht="15.75" customHeight="1">
      <c r="A12" s="246"/>
      <c r="B12" s="77"/>
      <c r="C12" s="78"/>
      <c r="D12" s="79"/>
      <c r="E12" s="76"/>
      <c r="F12" s="247" t="s">
        <v>210</v>
      </c>
      <c r="G12" s="229"/>
      <c r="H12" s="229"/>
      <c r="I12" s="230"/>
      <c r="J12" s="62"/>
      <c r="K12" s="62"/>
      <c r="L12" s="62"/>
      <c r="M12" s="62"/>
      <c r="N12" s="62"/>
      <c r="O12" s="62"/>
      <c r="P12" s="62"/>
      <c r="Q12" s="62"/>
      <c r="R12" s="62"/>
      <c r="S12" s="76"/>
      <c r="T12" s="131"/>
      <c r="U12" s="131"/>
      <c r="V12" s="131"/>
      <c r="W12" s="131"/>
    </row>
    <row r="13" spans="1:29" ht="15.75" customHeight="1">
      <c r="A13" s="235" t="s">
        <v>211</v>
      </c>
      <c r="B13" s="73"/>
      <c r="C13" s="74"/>
      <c r="D13" s="75"/>
      <c r="E13" s="76"/>
      <c r="F13" s="248"/>
      <c r="G13" s="227"/>
      <c r="H13" s="227"/>
      <c r="I13" s="228"/>
      <c r="J13" s="62"/>
      <c r="K13" s="62"/>
      <c r="L13" s="62"/>
      <c r="M13" s="62"/>
      <c r="N13" s="62"/>
      <c r="O13" s="62"/>
      <c r="P13" s="62"/>
      <c r="Q13" s="62"/>
      <c r="R13" s="62"/>
      <c r="S13" s="76"/>
      <c r="T13" s="131"/>
      <c r="U13" s="131"/>
      <c r="V13" s="131"/>
      <c r="W13" s="131"/>
    </row>
    <row r="14" spans="1:29" ht="15.75" customHeight="1" thickBot="1">
      <c r="A14" s="236"/>
      <c r="B14" s="80"/>
      <c r="C14" s="81"/>
      <c r="D14" s="82"/>
      <c r="E14" s="76"/>
      <c r="F14" s="250"/>
      <c r="G14" s="233"/>
      <c r="H14" s="233"/>
      <c r="I14" s="234"/>
      <c r="J14" s="62"/>
      <c r="K14" s="62"/>
      <c r="L14" s="62"/>
      <c r="M14" s="62"/>
      <c r="N14" s="62"/>
      <c r="O14" s="62"/>
      <c r="P14" s="62"/>
      <c r="Q14" s="62"/>
      <c r="R14" s="62"/>
      <c r="S14" s="76"/>
      <c r="T14" s="131"/>
      <c r="U14" s="131"/>
      <c r="V14" s="131"/>
      <c r="W14" s="131"/>
    </row>
    <row r="15" spans="1:29" ht="12.6" customHeight="1" thickBot="1">
      <c r="A15" s="83"/>
      <c r="B15" s="83"/>
      <c r="C15" s="83"/>
      <c r="D15" s="84"/>
      <c r="E15" s="84"/>
      <c r="F15" s="84"/>
      <c r="G15" s="85"/>
      <c r="H15" s="85"/>
      <c r="I15" s="85"/>
      <c r="J15" s="83"/>
      <c r="K15" s="84"/>
      <c r="L15" s="84"/>
      <c r="M15" s="84"/>
      <c r="N15" s="85"/>
      <c r="O15" s="85"/>
      <c r="P15" s="85"/>
      <c r="Q15" s="83"/>
      <c r="R15" s="84"/>
      <c r="S15" s="84"/>
      <c r="T15" s="84"/>
      <c r="U15" s="85"/>
      <c r="V15" s="85"/>
      <c r="W15" s="85"/>
    </row>
    <row r="16" spans="1:29" s="13" customFormat="1" ht="18.600000000000001" customHeight="1">
      <c r="A16" s="86" t="s">
        <v>212</v>
      </c>
      <c r="B16" s="87">
        <v>1</v>
      </c>
      <c r="C16" s="132"/>
      <c r="D16" s="117"/>
      <c r="E16" s="117"/>
      <c r="F16" s="117"/>
      <c r="G16" s="117"/>
      <c r="H16" s="117"/>
      <c r="I16" s="118"/>
      <c r="J16" s="116"/>
      <c r="K16" s="117"/>
      <c r="L16" s="117"/>
      <c r="M16" s="117"/>
      <c r="N16" s="117"/>
      <c r="O16" s="117"/>
      <c r="P16" s="117"/>
      <c r="Q16" s="132"/>
      <c r="R16" s="117"/>
      <c r="S16" s="117"/>
      <c r="T16" s="117"/>
      <c r="U16" s="117"/>
      <c r="V16" s="117"/>
      <c r="W16" s="117"/>
      <c r="X16" s="147"/>
      <c r="Y16" s="117"/>
      <c r="Z16" s="147"/>
      <c r="AA16" s="142"/>
      <c r="AB16" s="117"/>
      <c r="AC16" s="137"/>
    </row>
    <row r="17" spans="1:29" ht="18.600000000000001" customHeight="1">
      <c r="A17" s="88" t="s">
        <v>213</v>
      </c>
      <c r="B17" s="176">
        <v>2</v>
      </c>
      <c r="C17" s="133"/>
      <c r="D17" s="104"/>
      <c r="E17" s="104"/>
      <c r="F17" s="104"/>
      <c r="G17" s="104"/>
      <c r="H17" s="104"/>
      <c r="I17" s="105"/>
      <c r="J17" s="103"/>
      <c r="K17" s="104"/>
      <c r="L17" s="104"/>
      <c r="M17" s="104"/>
      <c r="N17" s="104"/>
      <c r="O17" s="104"/>
      <c r="P17" s="104"/>
      <c r="Q17" s="133"/>
      <c r="R17" s="104"/>
      <c r="S17" s="104"/>
      <c r="T17" s="104"/>
      <c r="U17" s="104"/>
      <c r="V17" s="104"/>
      <c r="W17" s="104"/>
      <c r="X17" s="148"/>
      <c r="Y17" s="104"/>
      <c r="Z17" s="148"/>
      <c r="AA17" s="143"/>
      <c r="AB17" s="104"/>
      <c r="AC17" s="138"/>
    </row>
    <row r="18" spans="1:29" ht="18.600000000000001" customHeight="1">
      <c r="A18" s="88" t="s">
        <v>214</v>
      </c>
      <c r="B18" s="89">
        <v>3</v>
      </c>
      <c r="C18" s="184" t="str">
        <f>IF(C$17&gt;=1,"CORNER 4"," ")</f>
        <v xml:space="preserve"> </v>
      </c>
      <c r="D18" s="185" t="str">
        <f t="shared" ref="D18:AC18" si="0">IF(D$17&gt;=1,"CORNER 4"," ")</f>
        <v xml:space="preserve"> </v>
      </c>
      <c r="E18" s="185" t="str">
        <f t="shared" si="0"/>
        <v xml:space="preserve"> </v>
      </c>
      <c r="F18" s="185" t="str">
        <f t="shared" si="0"/>
        <v xml:space="preserve"> </v>
      </c>
      <c r="G18" s="185" t="str">
        <f t="shared" si="0"/>
        <v xml:space="preserve"> </v>
      </c>
      <c r="H18" s="185" t="str">
        <f t="shared" si="0"/>
        <v xml:space="preserve"> </v>
      </c>
      <c r="I18" s="185" t="str">
        <f t="shared" si="0"/>
        <v xml:space="preserve"> </v>
      </c>
      <c r="J18" s="185" t="str">
        <f t="shared" si="0"/>
        <v xml:space="preserve"> </v>
      </c>
      <c r="K18" s="185" t="str">
        <f t="shared" si="0"/>
        <v xml:space="preserve"> </v>
      </c>
      <c r="L18" s="185" t="str">
        <f t="shared" si="0"/>
        <v xml:space="preserve"> </v>
      </c>
      <c r="M18" s="185" t="str">
        <f t="shared" si="0"/>
        <v xml:space="preserve"> </v>
      </c>
      <c r="N18" s="185" t="str">
        <f t="shared" si="0"/>
        <v xml:space="preserve"> </v>
      </c>
      <c r="O18" s="185" t="str">
        <f t="shared" si="0"/>
        <v xml:space="preserve"> </v>
      </c>
      <c r="P18" s="185" t="str">
        <f t="shared" si="0"/>
        <v xml:space="preserve"> </v>
      </c>
      <c r="Q18" s="185" t="str">
        <f t="shared" si="0"/>
        <v xml:space="preserve"> </v>
      </c>
      <c r="R18" s="185" t="str">
        <f t="shared" si="0"/>
        <v xml:space="preserve"> </v>
      </c>
      <c r="S18" s="185" t="str">
        <f t="shared" si="0"/>
        <v xml:space="preserve"> </v>
      </c>
      <c r="T18" s="185" t="str">
        <f t="shared" si="0"/>
        <v xml:space="preserve"> </v>
      </c>
      <c r="U18" s="185" t="str">
        <f t="shared" si="0"/>
        <v xml:space="preserve"> </v>
      </c>
      <c r="V18" s="185" t="str">
        <f t="shared" si="0"/>
        <v xml:space="preserve"> </v>
      </c>
      <c r="W18" s="185" t="str">
        <f t="shared" si="0"/>
        <v xml:space="preserve"> </v>
      </c>
      <c r="X18" s="185" t="str">
        <f t="shared" si="0"/>
        <v xml:space="preserve"> </v>
      </c>
      <c r="Y18" s="185" t="str">
        <f t="shared" si="0"/>
        <v xml:space="preserve"> </v>
      </c>
      <c r="Z18" s="185" t="str">
        <f t="shared" si="0"/>
        <v xml:space="preserve"> </v>
      </c>
      <c r="AA18" s="185" t="str">
        <f t="shared" si="0"/>
        <v xml:space="preserve"> </v>
      </c>
      <c r="AB18" s="185" t="str">
        <f t="shared" si="0"/>
        <v xml:space="preserve"> </v>
      </c>
      <c r="AC18" s="185" t="str">
        <f t="shared" si="0"/>
        <v xml:space="preserve"> </v>
      </c>
    </row>
    <row r="19" spans="1:29" ht="18.600000000000001" customHeight="1">
      <c r="A19" s="88" t="s">
        <v>215</v>
      </c>
      <c r="B19" s="89">
        <v>4</v>
      </c>
      <c r="C19" s="133"/>
      <c r="D19" s="104"/>
      <c r="E19" s="104"/>
      <c r="F19" s="104"/>
      <c r="G19" s="104"/>
      <c r="H19" s="104"/>
      <c r="I19" s="105"/>
      <c r="J19" s="103"/>
      <c r="K19" s="104"/>
      <c r="L19" s="104"/>
      <c r="M19" s="104"/>
      <c r="N19" s="104"/>
      <c r="O19" s="104"/>
      <c r="P19" s="104"/>
      <c r="Q19" s="133"/>
      <c r="R19" s="104"/>
      <c r="S19" s="104"/>
      <c r="T19" s="104"/>
      <c r="U19" s="104"/>
      <c r="V19" s="104"/>
      <c r="W19" s="104"/>
      <c r="X19" s="148"/>
      <c r="Y19" s="104"/>
      <c r="Z19" s="148"/>
      <c r="AA19" s="143"/>
      <c r="AB19" s="104"/>
      <c r="AC19" s="138"/>
    </row>
    <row r="20" spans="1:29" ht="18.600000000000001" customHeight="1">
      <c r="A20" s="90" t="s">
        <v>216</v>
      </c>
      <c r="B20" s="89">
        <v>5</v>
      </c>
      <c r="C20" s="133"/>
      <c r="D20" s="104"/>
      <c r="E20" s="104"/>
      <c r="F20" s="104"/>
      <c r="G20" s="104"/>
      <c r="H20" s="104"/>
      <c r="I20" s="105"/>
      <c r="J20" s="103"/>
      <c r="K20" s="104"/>
      <c r="L20" s="104"/>
      <c r="M20" s="104"/>
      <c r="N20" s="104"/>
      <c r="O20" s="104"/>
      <c r="P20" s="104"/>
      <c r="Q20" s="133"/>
      <c r="R20" s="104"/>
      <c r="S20" s="104"/>
      <c r="T20" s="104"/>
      <c r="U20" s="104"/>
      <c r="V20" s="104"/>
      <c r="W20" s="104"/>
      <c r="X20" s="148"/>
      <c r="Y20" s="104"/>
      <c r="Z20" s="148"/>
      <c r="AA20" s="143"/>
      <c r="AB20" s="104"/>
      <c r="AC20" s="138"/>
    </row>
    <row r="21" spans="1:29" ht="18.600000000000001" customHeight="1">
      <c r="A21" s="90" t="s">
        <v>217</v>
      </c>
      <c r="B21" s="89">
        <v>6</v>
      </c>
      <c r="C21" s="184" t="str">
        <f>IF(C$17&gt;=1,"0"," ")</f>
        <v xml:space="preserve"> </v>
      </c>
      <c r="D21" s="185" t="str">
        <f t="shared" ref="D21:AC21" si="1">IF(D$17&gt;=1,"0"," ")</f>
        <v xml:space="preserve"> </v>
      </c>
      <c r="E21" s="185" t="str">
        <f t="shared" si="1"/>
        <v xml:space="preserve"> </v>
      </c>
      <c r="F21" s="185" t="str">
        <f t="shared" si="1"/>
        <v xml:space="preserve"> </v>
      </c>
      <c r="G21" s="185" t="str">
        <f t="shared" si="1"/>
        <v xml:space="preserve"> </v>
      </c>
      <c r="H21" s="185" t="str">
        <f t="shared" si="1"/>
        <v xml:space="preserve"> </v>
      </c>
      <c r="I21" s="185" t="str">
        <f t="shared" si="1"/>
        <v xml:space="preserve"> </v>
      </c>
      <c r="J21" s="185" t="str">
        <f t="shared" si="1"/>
        <v xml:space="preserve"> </v>
      </c>
      <c r="K21" s="185" t="str">
        <f t="shared" si="1"/>
        <v xml:space="preserve"> </v>
      </c>
      <c r="L21" s="185" t="str">
        <f t="shared" si="1"/>
        <v xml:space="preserve"> </v>
      </c>
      <c r="M21" s="185" t="str">
        <f t="shared" si="1"/>
        <v xml:space="preserve"> </v>
      </c>
      <c r="N21" s="185" t="str">
        <f t="shared" si="1"/>
        <v xml:space="preserve"> </v>
      </c>
      <c r="O21" s="185" t="str">
        <f t="shared" si="1"/>
        <v xml:space="preserve"> </v>
      </c>
      <c r="P21" s="185" t="str">
        <f t="shared" si="1"/>
        <v xml:space="preserve"> </v>
      </c>
      <c r="Q21" s="185" t="str">
        <f t="shared" si="1"/>
        <v xml:space="preserve"> </v>
      </c>
      <c r="R21" s="185" t="str">
        <f t="shared" si="1"/>
        <v xml:space="preserve"> </v>
      </c>
      <c r="S21" s="185" t="str">
        <f t="shared" si="1"/>
        <v xml:space="preserve"> </v>
      </c>
      <c r="T21" s="185" t="str">
        <f t="shared" si="1"/>
        <v xml:space="preserve"> </v>
      </c>
      <c r="U21" s="185" t="str">
        <f t="shared" si="1"/>
        <v xml:space="preserve"> </v>
      </c>
      <c r="V21" s="185" t="str">
        <f t="shared" si="1"/>
        <v xml:space="preserve"> </v>
      </c>
      <c r="W21" s="185" t="str">
        <f t="shared" si="1"/>
        <v xml:space="preserve"> </v>
      </c>
      <c r="X21" s="185" t="str">
        <f t="shared" si="1"/>
        <v xml:space="preserve"> </v>
      </c>
      <c r="Y21" s="185" t="str">
        <f t="shared" si="1"/>
        <v xml:space="preserve"> </v>
      </c>
      <c r="Z21" s="185" t="str">
        <f t="shared" si="1"/>
        <v xml:space="preserve"> </v>
      </c>
      <c r="AA21" s="185" t="str">
        <f t="shared" si="1"/>
        <v xml:space="preserve"> </v>
      </c>
      <c r="AB21" s="185" t="str">
        <f t="shared" si="1"/>
        <v xml:space="preserve"> </v>
      </c>
      <c r="AC21" s="185" t="str">
        <f t="shared" si="1"/>
        <v xml:space="preserve"> </v>
      </c>
    </row>
    <row r="22" spans="1:29" ht="18.600000000000001" customHeight="1">
      <c r="A22" s="162" t="s">
        <v>126</v>
      </c>
      <c r="B22" s="89">
        <v>7</v>
      </c>
      <c r="C22" s="198"/>
      <c r="D22" s="199"/>
      <c r="E22" s="199"/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  <c r="S22" s="199"/>
      <c r="T22" s="199"/>
      <c r="U22" s="199"/>
      <c r="V22" s="199"/>
      <c r="W22" s="199"/>
      <c r="X22" s="199"/>
      <c r="Y22" s="199"/>
      <c r="Z22" s="199"/>
      <c r="AA22" s="199"/>
      <c r="AB22" s="199"/>
      <c r="AC22" s="199"/>
    </row>
    <row r="23" spans="1:29" ht="18.600000000000001" customHeight="1">
      <c r="A23" s="189" t="s">
        <v>218</v>
      </c>
      <c r="B23" s="89">
        <v>8</v>
      </c>
      <c r="C23" s="134"/>
      <c r="D23" s="120"/>
      <c r="E23" s="120"/>
      <c r="F23" s="120"/>
      <c r="G23" s="120"/>
      <c r="H23" s="120"/>
      <c r="I23" s="121"/>
      <c r="J23" s="119"/>
      <c r="K23" s="120"/>
      <c r="L23" s="120"/>
      <c r="M23" s="120"/>
      <c r="N23" s="120"/>
      <c r="O23" s="120"/>
      <c r="P23" s="120"/>
      <c r="Q23" s="134"/>
      <c r="R23" s="120"/>
      <c r="S23" s="120"/>
      <c r="T23" s="120"/>
      <c r="U23" s="120"/>
      <c r="V23" s="120"/>
      <c r="W23" s="120"/>
      <c r="X23" s="149"/>
      <c r="Y23" s="120"/>
      <c r="Z23" s="149"/>
      <c r="AA23" s="144"/>
      <c r="AB23" s="120"/>
      <c r="AC23" s="139"/>
    </row>
    <row r="24" spans="1:29" ht="18.600000000000001" customHeight="1">
      <c r="A24" s="90" t="s">
        <v>219</v>
      </c>
      <c r="B24" s="89">
        <v>9</v>
      </c>
      <c r="C24" s="134"/>
      <c r="D24" s="120"/>
      <c r="E24" s="120"/>
      <c r="F24" s="120"/>
      <c r="G24" s="120"/>
      <c r="H24" s="120"/>
      <c r="I24" s="121"/>
      <c r="J24" s="119"/>
      <c r="K24" s="120"/>
      <c r="L24" s="120"/>
      <c r="M24" s="120"/>
      <c r="N24" s="120"/>
      <c r="O24" s="120"/>
      <c r="P24" s="120"/>
      <c r="Q24" s="134"/>
      <c r="R24" s="120"/>
      <c r="S24" s="120"/>
      <c r="T24" s="120"/>
      <c r="U24" s="120"/>
      <c r="V24" s="120"/>
      <c r="W24" s="120"/>
      <c r="X24" s="149"/>
      <c r="Y24" s="120"/>
      <c r="Z24" s="149"/>
      <c r="AA24" s="144"/>
      <c r="AB24" s="120"/>
      <c r="AC24" s="139"/>
    </row>
    <row r="25" spans="1:29" ht="18.600000000000001" customHeight="1">
      <c r="A25" s="90" t="s">
        <v>220</v>
      </c>
      <c r="B25" s="89">
        <v>10</v>
      </c>
      <c r="C25" s="186" t="str">
        <f>IF(C$17&gt;=1,"0"," ")</f>
        <v xml:space="preserve"> </v>
      </c>
      <c r="D25" s="187" t="str">
        <f t="shared" ref="D25:AB25" si="2">IF(D$17&gt;=1,"0"," ")</f>
        <v xml:space="preserve"> </v>
      </c>
      <c r="E25" s="187" t="str">
        <f t="shared" si="2"/>
        <v xml:space="preserve"> </v>
      </c>
      <c r="F25" s="187" t="str">
        <f t="shared" si="2"/>
        <v xml:space="preserve"> </v>
      </c>
      <c r="G25" s="187" t="str">
        <f t="shared" si="2"/>
        <v xml:space="preserve"> </v>
      </c>
      <c r="H25" s="187" t="str">
        <f t="shared" si="2"/>
        <v xml:space="preserve"> </v>
      </c>
      <c r="I25" s="187" t="str">
        <f t="shared" si="2"/>
        <v xml:space="preserve"> </v>
      </c>
      <c r="J25" s="187" t="str">
        <f t="shared" si="2"/>
        <v xml:space="preserve"> </v>
      </c>
      <c r="K25" s="187" t="str">
        <f t="shared" si="2"/>
        <v xml:space="preserve"> </v>
      </c>
      <c r="L25" s="187" t="str">
        <f t="shared" si="2"/>
        <v xml:space="preserve"> </v>
      </c>
      <c r="M25" s="187" t="str">
        <f t="shared" si="2"/>
        <v xml:space="preserve"> </v>
      </c>
      <c r="N25" s="187" t="str">
        <f t="shared" si="2"/>
        <v xml:space="preserve"> </v>
      </c>
      <c r="O25" s="187" t="str">
        <f t="shared" si="2"/>
        <v xml:space="preserve"> </v>
      </c>
      <c r="P25" s="187" t="str">
        <f t="shared" si="2"/>
        <v xml:space="preserve"> </v>
      </c>
      <c r="Q25" s="187" t="str">
        <f t="shared" si="2"/>
        <v xml:space="preserve"> </v>
      </c>
      <c r="R25" s="187" t="str">
        <f t="shared" si="2"/>
        <v xml:space="preserve"> </v>
      </c>
      <c r="S25" s="187" t="str">
        <f t="shared" si="2"/>
        <v xml:space="preserve"> </v>
      </c>
      <c r="T25" s="187" t="str">
        <f t="shared" si="2"/>
        <v xml:space="preserve"> </v>
      </c>
      <c r="U25" s="187" t="str">
        <f t="shared" si="2"/>
        <v xml:space="preserve"> </v>
      </c>
      <c r="V25" s="187" t="str">
        <f t="shared" si="2"/>
        <v xml:space="preserve"> </v>
      </c>
      <c r="W25" s="187" t="str">
        <f t="shared" si="2"/>
        <v xml:space="preserve"> </v>
      </c>
      <c r="X25" s="187" t="str">
        <f t="shared" si="2"/>
        <v xml:space="preserve"> </v>
      </c>
      <c r="Y25" s="187" t="str">
        <f t="shared" si="2"/>
        <v xml:space="preserve"> </v>
      </c>
      <c r="Z25" s="187" t="str">
        <f t="shared" si="2"/>
        <v xml:space="preserve"> </v>
      </c>
      <c r="AA25" s="187" t="str">
        <f t="shared" si="2"/>
        <v xml:space="preserve"> </v>
      </c>
      <c r="AB25" s="187" t="str">
        <f t="shared" si="2"/>
        <v xml:space="preserve"> </v>
      </c>
      <c r="AC25" s="187" t="str">
        <f>IF(AC$17&gt;=1,"0"," ")</f>
        <v xml:space="preserve"> </v>
      </c>
    </row>
    <row r="26" spans="1:29" ht="18.600000000000001" customHeight="1">
      <c r="A26" s="90" t="s">
        <v>221</v>
      </c>
      <c r="B26" s="89">
        <v>11</v>
      </c>
      <c r="C26" s="134"/>
      <c r="D26" s="120"/>
      <c r="E26" s="120"/>
      <c r="F26" s="120"/>
      <c r="G26" s="120"/>
      <c r="H26" s="120"/>
      <c r="I26" s="121"/>
      <c r="J26" s="119"/>
      <c r="K26" s="120"/>
      <c r="L26" s="120"/>
      <c r="M26" s="120"/>
      <c r="N26" s="120"/>
      <c r="O26" s="120"/>
      <c r="P26" s="120"/>
      <c r="Q26" s="134"/>
      <c r="R26" s="120"/>
      <c r="S26" s="120"/>
      <c r="T26" s="120"/>
      <c r="U26" s="120"/>
      <c r="V26" s="120"/>
      <c r="W26" s="120"/>
      <c r="X26" s="149"/>
      <c r="Y26" s="120"/>
      <c r="Z26" s="149"/>
      <c r="AA26" s="144"/>
      <c r="AB26" s="120"/>
      <c r="AC26" s="139"/>
    </row>
    <row r="27" spans="1:29" ht="18.600000000000001" customHeight="1">
      <c r="A27" s="90" t="s">
        <v>222</v>
      </c>
      <c r="B27" s="89">
        <v>12</v>
      </c>
      <c r="C27" s="134"/>
      <c r="D27" s="120"/>
      <c r="E27" s="120"/>
      <c r="F27" s="120"/>
      <c r="G27" s="120"/>
      <c r="H27" s="120"/>
      <c r="I27" s="121"/>
      <c r="J27" s="119"/>
      <c r="K27" s="120"/>
      <c r="L27" s="120"/>
      <c r="M27" s="120"/>
      <c r="N27" s="120"/>
      <c r="O27" s="120"/>
      <c r="P27" s="120"/>
      <c r="Q27" s="134"/>
      <c r="R27" s="120"/>
      <c r="S27" s="120"/>
      <c r="T27" s="120"/>
      <c r="U27" s="120"/>
      <c r="V27" s="120"/>
      <c r="W27" s="120"/>
      <c r="X27" s="149"/>
      <c r="Y27" s="120"/>
      <c r="Z27" s="149"/>
      <c r="AA27" s="144"/>
      <c r="AB27" s="120"/>
      <c r="AC27" s="139"/>
    </row>
    <row r="28" spans="1:29" ht="18.600000000000001" customHeight="1">
      <c r="A28" s="88" t="s">
        <v>223</v>
      </c>
      <c r="B28" s="89">
        <v>13</v>
      </c>
      <c r="C28" s="134"/>
      <c r="D28" s="120"/>
      <c r="E28" s="120"/>
      <c r="F28" s="120"/>
      <c r="G28" s="120"/>
      <c r="H28" s="120"/>
      <c r="I28" s="121"/>
      <c r="J28" s="119"/>
      <c r="K28" s="120"/>
      <c r="L28" s="120"/>
      <c r="M28" s="120"/>
      <c r="N28" s="120"/>
      <c r="O28" s="120"/>
      <c r="P28" s="120"/>
      <c r="Q28" s="134"/>
      <c r="R28" s="120"/>
      <c r="S28" s="120"/>
      <c r="T28" s="120"/>
      <c r="U28" s="120"/>
      <c r="V28" s="120"/>
      <c r="W28" s="120"/>
      <c r="X28" s="149"/>
      <c r="Y28" s="120"/>
      <c r="Z28" s="149"/>
      <c r="AA28" s="144"/>
      <c r="AB28" s="120"/>
      <c r="AC28" s="139"/>
    </row>
    <row r="29" spans="1:29" ht="18.600000000000001" customHeight="1">
      <c r="A29" s="91" t="s">
        <v>224</v>
      </c>
      <c r="B29" s="89">
        <v>14</v>
      </c>
      <c r="C29" s="186" t="str">
        <f>IF(C$17&gt;=1,"0"," ")</f>
        <v xml:space="preserve"> </v>
      </c>
      <c r="D29" s="187" t="str">
        <f t="shared" ref="D29:AC34" si="3">IF(D$17&gt;=1,"0"," ")</f>
        <v xml:space="preserve"> </v>
      </c>
      <c r="E29" s="187" t="str">
        <f t="shared" si="3"/>
        <v xml:space="preserve"> </v>
      </c>
      <c r="F29" s="187" t="str">
        <f t="shared" si="3"/>
        <v xml:space="preserve"> </v>
      </c>
      <c r="G29" s="187" t="str">
        <f t="shared" si="3"/>
        <v xml:space="preserve"> </v>
      </c>
      <c r="H29" s="187" t="str">
        <f t="shared" si="3"/>
        <v xml:space="preserve"> </v>
      </c>
      <c r="I29" s="187" t="str">
        <f t="shared" si="3"/>
        <v xml:space="preserve"> </v>
      </c>
      <c r="J29" s="187" t="str">
        <f t="shared" si="3"/>
        <v xml:space="preserve"> </v>
      </c>
      <c r="K29" s="187" t="str">
        <f t="shared" si="3"/>
        <v xml:space="preserve"> </v>
      </c>
      <c r="L29" s="187" t="str">
        <f t="shared" si="3"/>
        <v xml:space="preserve"> </v>
      </c>
      <c r="M29" s="187" t="str">
        <f t="shared" si="3"/>
        <v xml:space="preserve"> </v>
      </c>
      <c r="N29" s="187" t="str">
        <f t="shared" si="3"/>
        <v xml:space="preserve"> </v>
      </c>
      <c r="O29" s="187" t="str">
        <f t="shared" si="3"/>
        <v xml:space="preserve"> </v>
      </c>
      <c r="P29" s="187" t="str">
        <f t="shared" si="3"/>
        <v xml:space="preserve"> </v>
      </c>
      <c r="Q29" s="187" t="str">
        <f t="shared" si="3"/>
        <v xml:space="preserve"> </v>
      </c>
      <c r="R29" s="187" t="str">
        <f t="shared" si="3"/>
        <v xml:space="preserve"> </v>
      </c>
      <c r="S29" s="187" t="str">
        <f t="shared" si="3"/>
        <v xml:space="preserve"> </v>
      </c>
      <c r="T29" s="187" t="str">
        <f t="shared" si="3"/>
        <v xml:space="preserve"> </v>
      </c>
      <c r="U29" s="187" t="str">
        <f t="shared" si="3"/>
        <v xml:space="preserve"> </v>
      </c>
      <c r="V29" s="187" t="str">
        <f t="shared" si="3"/>
        <v xml:space="preserve"> </v>
      </c>
      <c r="W29" s="187" t="str">
        <f t="shared" si="3"/>
        <v xml:space="preserve"> </v>
      </c>
      <c r="X29" s="187" t="str">
        <f t="shared" si="3"/>
        <v xml:space="preserve"> </v>
      </c>
      <c r="Y29" s="187" t="str">
        <f t="shared" si="3"/>
        <v xml:space="preserve"> </v>
      </c>
      <c r="Z29" s="187" t="str">
        <f t="shared" si="3"/>
        <v xml:space="preserve"> </v>
      </c>
      <c r="AA29" s="187" t="str">
        <f t="shared" si="3"/>
        <v xml:space="preserve"> </v>
      </c>
      <c r="AB29" s="187" t="str">
        <f t="shared" si="3"/>
        <v xml:space="preserve"> </v>
      </c>
      <c r="AC29" s="187" t="str">
        <f t="shared" si="3"/>
        <v xml:space="preserve"> </v>
      </c>
    </row>
    <row r="30" spans="1:29" ht="18.600000000000001" customHeight="1">
      <c r="A30" s="90" t="s">
        <v>225</v>
      </c>
      <c r="B30" s="89">
        <v>15</v>
      </c>
      <c r="C30" s="186" t="str">
        <f t="shared" ref="C30:R34" si="4">IF(C$17&gt;=1,"0"," ")</f>
        <v xml:space="preserve"> </v>
      </c>
      <c r="D30" s="187" t="str">
        <f t="shared" si="4"/>
        <v xml:space="preserve"> </v>
      </c>
      <c r="E30" s="187" t="str">
        <f t="shared" si="4"/>
        <v xml:space="preserve"> </v>
      </c>
      <c r="F30" s="187" t="str">
        <f t="shared" si="4"/>
        <v xml:space="preserve"> </v>
      </c>
      <c r="G30" s="187" t="str">
        <f t="shared" si="4"/>
        <v xml:space="preserve"> </v>
      </c>
      <c r="H30" s="187" t="str">
        <f t="shared" si="4"/>
        <v xml:space="preserve"> </v>
      </c>
      <c r="I30" s="187" t="str">
        <f t="shared" si="4"/>
        <v xml:space="preserve"> </v>
      </c>
      <c r="J30" s="187" t="str">
        <f t="shared" si="4"/>
        <v xml:space="preserve"> </v>
      </c>
      <c r="K30" s="187" t="str">
        <f t="shared" si="4"/>
        <v xml:space="preserve"> </v>
      </c>
      <c r="L30" s="187" t="str">
        <f t="shared" si="4"/>
        <v xml:space="preserve"> </v>
      </c>
      <c r="M30" s="187" t="str">
        <f t="shared" si="4"/>
        <v xml:space="preserve"> </v>
      </c>
      <c r="N30" s="187" t="str">
        <f t="shared" si="4"/>
        <v xml:space="preserve"> </v>
      </c>
      <c r="O30" s="187" t="str">
        <f t="shared" si="4"/>
        <v xml:space="preserve"> </v>
      </c>
      <c r="P30" s="187" t="str">
        <f t="shared" si="4"/>
        <v xml:space="preserve"> </v>
      </c>
      <c r="Q30" s="187" t="str">
        <f t="shared" si="4"/>
        <v xml:space="preserve"> </v>
      </c>
      <c r="R30" s="187" t="str">
        <f t="shared" si="4"/>
        <v xml:space="preserve"> </v>
      </c>
      <c r="S30" s="187" t="str">
        <f t="shared" si="3"/>
        <v xml:space="preserve"> </v>
      </c>
      <c r="T30" s="187" t="str">
        <f t="shared" si="3"/>
        <v xml:space="preserve"> </v>
      </c>
      <c r="U30" s="187" t="str">
        <f t="shared" si="3"/>
        <v xml:space="preserve"> </v>
      </c>
      <c r="V30" s="187" t="str">
        <f t="shared" si="3"/>
        <v xml:space="preserve"> </v>
      </c>
      <c r="W30" s="187" t="str">
        <f t="shared" si="3"/>
        <v xml:space="preserve"> </v>
      </c>
      <c r="X30" s="187" t="str">
        <f t="shared" si="3"/>
        <v xml:space="preserve"> </v>
      </c>
      <c r="Y30" s="187" t="str">
        <f t="shared" si="3"/>
        <v xml:space="preserve"> </v>
      </c>
      <c r="Z30" s="187" t="str">
        <f t="shared" si="3"/>
        <v xml:space="preserve"> </v>
      </c>
      <c r="AA30" s="187" t="str">
        <f t="shared" si="3"/>
        <v xml:space="preserve"> </v>
      </c>
      <c r="AB30" s="187" t="str">
        <f t="shared" si="3"/>
        <v xml:space="preserve"> </v>
      </c>
      <c r="AC30" s="187" t="str">
        <f t="shared" si="3"/>
        <v xml:space="preserve"> </v>
      </c>
    </row>
    <row r="31" spans="1:29" ht="18.600000000000001" customHeight="1">
      <c r="A31" s="90" t="s">
        <v>226</v>
      </c>
      <c r="B31" s="89">
        <v>16</v>
      </c>
      <c r="C31" s="186" t="str">
        <f t="shared" si="4"/>
        <v xml:space="preserve"> </v>
      </c>
      <c r="D31" s="187" t="str">
        <f t="shared" si="3"/>
        <v xml:space="preserve"> </v>
      </c>
      <c r="E31" s="187" t="str">
        <f t="shared" si="3"/>
        <v xml:space="preserve"> </v>
      </c>
      <c r="F31" s="187" t="str">
        <f t="shared" si="3"/>
        <v xml:space="preserve"> </v>
      </c>
      <c r="G31" s="187" t="str">
        <f t="shared" si="3"/>
        <v xml:space="preserve"> </v>
      </c>
      <c r="H31" s="187" t="str">
        <f t="shared" si="3"/>
        <v xml:space="preserve"> </v>
      </c>
      <c r="I31" s="187" t="str">
        <f t="shared" si="3"/>
        <v xml:space="preserve"> </v>
      </c>
      <c r="J31" s="187" t="str">
        <f t="shared" si="3"/>
        <v xml:space="preserve"> </v>
      </c>
      <c r="K31" s="187" t="str">
        <f t="shared" si="3"/>
        <v xml:space="preserve"> </v>
      </c>
      <c r="L31" s="187" t="str">
        <f t="shared" si="3"/>
        <v xml:space="preserve"> </v>
      </c>
      <c r="M31" s="187" t="str">
        <f t="shared" si="3"/>
        <v xml:space="preserve"> </v>
      </c>
      <c r="N31" s="187" t="str">
        <f t="shared" si="3"/>
        <v xml:space="preserve"> </v>
      </c>
      <c r="O31" s="187" t="str">
        <f t="shared" si="3"/>
        <v xml:space="preserve"> </v>
      </c>
      <c r="P31" s="187" t="str">
        <f t="shared" si="3"/>
        <v xml:space="preserve"> </v>
      </c>
      <c r="Q31" s="187" t="str">
        <f t="shared" si="3"/>
        <v xml:space="preserve"> </v>
      </c>
      <c r="R31" s="187" t="str">
        <f t="shared" si="3"/>
        <v xml:space="preserve"> </v>
      </c>
      <c r="S31" s="187" t="str">
        <f t="shared" si="3"/>
        <v xml:space="preserve"> </v>
      </c>
      <c r="T31" s="187" t="str">
        <f t="shared" si="3"/>
        <v xml:space="preserve"> </v>
      </c>
      <c r="U31" s="187" t="str">
        <f t="shared" si="3"/>
        <v xml:space="preserve"> </v>
      </c>
      <c r="V31" s="187" t="str">
        <f t="shared" si="3"/>
        <v xml:space="preserve"> </v>
      </c>
      <c r="W31" s="187" t="str">
        <f t="shared" si="3"/>
        <v xml:space="preserve"> </v>
      </c>
      <c r="X31" s="187" t="str">
        <f t="shared" si="3"/>
        <v xml:space="preserve"> </v>
      </c>
      <c r="Y31" s="187" t="str">
        <f t="shared" si="3"/>
        <v xml:space="preserve"> </v>
      </c>
      <c r="Z31" s="187" t="str">
        <f t="shared" si="3"/>
        <v xml:space="preserve"> </v>
      </c>
      <c r="AA31" s="187" t="str">
        <f t="shared" si="3"/>
        <v xml:space="preserve"> </v>
      </c>
      <c r="AB31" s="187" t="str">
        <f t="shared" si="3"/>
        <v xml:space="preserve"> </v>
      </c>
      <c r="AC31" s="187" t="str">
        <f t="shared" si="3"/>
        <v xml:space="preserve"> </v>
      </c>
    </row>
    <row r="32" spans="1:29" ht="18.600000000000001" customHeight="1">
      <c r="A32" s="90" t="s">
        <v>227</v>
      </c>
      <c r="B32" s="89">
        <v>17</v>
      </c>
      <c r="C32" s="186" t="str">
        <f t="shared" si="4"/>
        <v xml:space="preserve"> </v>
      </c>
      <c r="D32" s="187" t="str">
        <f t="shared" si="3"/>
        <v xml:space="preserve"> </v>
      </c>
      <c r="E32" s="187" t="str">
        <f t="shared" si="3"/>
        <v xml:space="preserve"> </v>
      </c>
      <c r="F32" s="187" t="str">
        <f t="shared" si="3"/>
        <v xml:space="preserve"> </v>
      </c>
      <c r="G32" s="187" t="str">
        <f t="shared" si="3"/>
        <v xml:space="preserve"> </v>
      </c>
      <c r="H32" s="187" t="str">
        <f t="shared" si="3"/>
        <v xml:space="preserve"> </v>
      </c>
      <c r="I32" s="187" t="str">
        <f t="shared" si="3"/>
        <v xml:space="preserve"> </v>
      </c>
      <c r="J32" s="187" t="str">
        <f t="shared" si="3"/>
        <v xml:space="preserve"> </v>
      </c>
      <c r="K32" s="187" t="str">
        <f t="shared" si="3"/>
        <v xml:space="preserve"> </v>
      </c>
      <c r="L32" s="187" t="str">
        <f t="shared" si="3"/>
        <v xml:space="preserve"> </v>
      </c>
      <c r="M32" s="187" t="str">
        <f t="shared" si="3"/>
        <v xml:space="preserve"> </v>
      </c>
      <c r="N32" s="187" t="str">
        <f t="shared" si="3"/>
        <v xml:space="preserve"> </v>
      </c>
      <c r="O32" s="187" t="str">
        <f t="shared" si="3"/>
        <v xml:space="preserve"> </v>
      </c>
      <c r="P32" s="187" t="str">
        <f t="shared" si="3"/>
        <v xml:space="preserve"> </v>
      </c>
      <c r="Q32" s="187" t="str">
        <f t="shared" si="3"/>
        <v xml:space="preserve"> </v>
      </c>
      <c r="R32" s="187" t="str">
        <f t="shared" si="3"/>
        <v xml:space="preserve"> </v>
      </c>
      <c r="S32" s="187" t="str">
        <f t="shared" si="3"/>
        <v xml:space="preserve"> </v>
      </c>
      <c r="T32" s="187" t="str">
        <f t="shared" si="3"/>
        <v xml:space="preserve"> </v>
      </c>
      <c r="U32" s="187" t="str">
        <f t="shared" si="3"/>
        <v xml:space="preserve"> </v>
      </c>
      <c r="V32" s="187" t="str">
        <f t="shared" si="3"/>
        <v xml:space="preserve"> </v>
      </c>
      <c r="W32" s="187" t="str">
        <f t="shared" si="3"/>
        <v xml:space="preserve"> </v>
      </c>
      <c r="X32" s="187" t="str">
        <f t="shared" si="3"/>
        <v xml:space="preserve"> </v>
      </c>
      <c r="Y32" s="187" t="str">
        <f t="shared" si="3"/>
        <v xml:space="preserve"> </v>
      </c>
      <c r="Z32" s="187" t="str">
        <f t="shared" si="3"/>
        <v xml:space="preserve"> </v>
      </c>
      <c r="AA32" s="187" t="str">
        <f t="shared" si="3"/>
        <v xml:space="preserve"> </v>
      </c>
      <c r="AB32" s="187" t="str">
        <f t="shared" si="3"/>
        <v xml:space="preserve"> </v>
      </c>
      <c r="AC32" s="187" t="str">
        <f t="shared" si="3"/>
        <v xml:space="preserve"> </v>
      </c>
    </row>
    <row r="33" spans="1:29" ht="18.600000000000001" customHeight="1">
      <c r="A33" s="90" t="s">
        <v>228</v>
      </c>
      <c r="B33" s="89">
        <v>18</v>
      </c>
      <c r="C33" s="186" t="str">
        <f t="shared" si="4"/>
        <v xml:space="preserve"> </v>
      </c>
      <c r="D33" s="187" t="str">
        <f t="shared" si="3"/>
        <v xml:space="preserve"> </v>
      </c>
      <c r="E33" s="187" t="str">
        <f t="shared" si="3"/>
        <v xml:space="preserve"> </v>
      </c>
      <c r="F33" s="187" t="str">
        <f t="shared" si="3"/>
        <v xml:space="preserve"> </v>
      </c>
      <c r="G33" s="187" t="str">
        <f t="shared" si="3"/>
        <v xml:space="preserve"> </v>
      </c>
      <c r="H33" s="187" t="str">
        <f t="shared" si="3"/>
        <v xml:space="preserve"> </v>
      </c>
      <c r="I33" s="187" t="str">
        <f t="shared" si="3"/>
        <v xml:space="preserve"> </v>
      </c>
      <c r="J33" s="187" t="str">
        <f t="shared" si="3"/>
        <v xml:space="preserve"> </v>
      </c>
      <c r="K33" s="187" t="str">
        <f t="shared" si="3"/>
        <v xml:space="preserve"> </v>
      </c>
      <c r="L33" s="187" t="str">
        <f t="shared" si="3"/>
        <v xml:space="preserve"> </v>
      </c>
      <c r="M33" s="187" t="str">
        <f t="shared" si="3"/>
        <v xml:space="preserve"> </v>
      </c>
      <c r="N33" s="187" t="str">
        <f t="shared" si="3"/>
        <v xml:space="preserve"> </v>
      </c>
      <c r="O33" s="187" t="str">
        <f t="shared" si="3"/>
        <v xml:space="preserve"> </v>
      </c>
      <c r="P33" s="187" t="str">
        <f t="shared" si="3"/>
        <v xml:space="preserve"> </v>
      </c>
      <c r="Q33" s="187" t="str">
        <f t="shared" si="3"/>
        <v xml:space="preserve"> </v>
      </c>
      <c r="R33" s="187" t="str">
        <f t="shared" si="3"/>
        <v xml:space="preserve"> </v>
      </c>
      <c r="S33" s="187" t="str">
        <f t="shared" si="3"/>
        <v xml:space="preserve"> </v>
      </c>
      <c r="T33" s="187" t="str">
        <f t="shared" si="3"/>
        <v xml:space="preserve"> </v>
      </c>
      <c r="U33" s="187" t="str">
        <f t="shared" si="3"/>
        <v xml:space="preserve"> </v>
      </c>
      <c r="V33" s="187" t="str">
        <f t="shared" si="3"/>
        <v xml:space="preserve"> </v>
      </c>
      <c r="W33" s="187" t="str">
        <f t="shared" si="3"/>
        <v xml:space="preserve"> </v>
      </c>
      <c r="X33" s="187" t="str">
        <f t="shared" si="3"/>
        <v xml:space="preserve"> </v>
      </c>
      <c r="Y33" s="187" t="str">
        <f t="shared" si="3"/>
        <v xml:space="preserve"> </v>
      </c>
      <c r="Z33" s="187" t="str">
        <f t="shared" si="3"/>
        <v xml:space="preserve"> </v>
      </c>
      <c r="AA33" s="187" t="str">
        <f t="shared" si="3"/>
        <v xml:space="preserve"> </v>
      </c>
      <c r="AB33" s="187" t="str">
        <f t="shared" si="3"/>
        <v xml:space="preserve"> </v>
      </c>
      <c r="AC33" s="187" t="str">
        <f t="shared" si="3"/>
        <v xml:space="preserve"> </v>
      </c>
    </row>
    <row r="34" spans="1:29" ht="18.600000000000001" customHeight="1">
      <c r="A34" s="90" t="s">
        <v>229</v>
      </c>
      <c r="B34" s="89">
        <v>19</v>
      </c>
      <c r="C34" s="186" t="str">
        <f t="shared" si="4"/>
        <v xml:space="preserve"> </v>
      </c>
      <c r="D34" s="187" t="str">
        <f t="shared" si="3"/>
        <v xml:space="preserve"> </v>
      </c>
      <c r="E34" s="187" t="str">
        <f t="shared" si="3"/>
        <v xml:space="preserve"> </v>
      </c>
      <c r="F34" s="187" t="str">
        <f t="shared" si="3"/>
        <v xml:space="preserve"> </v>
      </c>
      <c r="G34" s="187" t="str">
        <f t="shared" si="3"/>
        <v xml:space="preserve"> </v>
      </c>
      <c r="H34" s="187" t="str">
        <f t="shared" si="3"/>
        <v xml:space="preserve"> </v>
      </c>
      <c r="I34" s="187" t="str">
        <f t="shared" si="3"/>
        <v xml:space="preserve"> </v>
      </c>
      <c r="J34" s="187" t="str">
        <f t="shared" si="3"/>
        <v xml:space="preserve"> </v>
      </c>
      <c r="K34" s="187" t="str">
        <f t="shared" si="3"/>
        <v xml:space="preserve"> </v>
      </c>
      <c r="L34" s="187" t="str">
        <f t="shared" si="3"/>
        <v xml:space="preserve"> </v>
      </c>
      <c r="M34" s="187" t="str">
        <f t="shared" si="3"/>
        <v xml:space="preserve"> </v>
      </c>
      <c r="N34" s="187" t="str">
        <f t="shared" si="3"/>
        <v xml:space="preserve"> </v>
      </c>
      <c r="O34" s="187" t="str">
        <f t="shared" si="3"/>
        <v xml:space="preserve"> </v>
      </c>
      <c r="P34" s="187" t="str">
        <f t="shared" si="3"/>
        <v xml:space="preserve"> </v>
      </c>
      <c r="Q34" s="187" t="str">
        <f t="shared" si="3"/>
        <v xml:space="preserve"> </v>
      </c>
      <c r="R34" s="187" t="str">
        <f t="shared" si="3"/>
        <v xml:space="preserve"> </v>
      </c>
      <c r="S34" s="187" t="str">
        <f t="shared" si="3"/>
        <v xml:space="preserve"> </v>
      </c>
      <c r="T34" s="187" t="str">
        <f t="shared" si="3"/>
        <v xml:space="preserve"> </v>
      </c>
      <c r="U34" s="187" t="str">
        <f t="shared" si="3"/>
        <v xml:space="preserve"> </v>
      </c>
      <c r="V34" s="187" t="str">
        <f t="shared" si="3"/>
        <v xml:space="preserve"> </v>
      </c>
      <c r="W34" s="187" t="str">
        <f t="shared" si="3"/>
        <v xml:space="preserve"> </v>
      </c>
      <c r="X34" s="187" t="str">
        <f t="shared" si="3"/>
        <v xml:space="preserve"> </v>
      </c>
      <c r="Y34" s="187" t="str">
        <f t="shared" si="3"/>
        <v xml:space="preserve"> </v>
      </c>
      <c r="Z34" s="187" t="str">
        <f t="shared" si="3"/>
        <v xml:space="preserve"> </v>
      </c>
      <c r="AA34" s="187" t="str">
        <f t="shared" si="3"/>
        <v xml:space="preserve"> </v>
      </c>
      <c r="AB34" s="187" t="str">
        <f t="shared" si="3"/>
        <v xml:space="preserve"> </v>
      </c>
      <c r="AC34" s="187" t="str">
        <f>IF(AC$17&gt;=1,"0"," ")</f>
        <v xml:space="preserve"> </v>
      </c>
    </row>
    <row r="35" spans="1:29" ht="18.600000000000001" customHeight="1">
      <c r="A35" s="90" t="s">
        <v>230</v>
      </c>
      <c r="B35" s="89">
        <v>20</v>
      </c>
      <c r="C35" s="135"/>
      <c r="D35" s="113"/>
      <c r="E35" s="113"/>
      <c r="F35" s="113"/>
      <c r="G35" s="113"/>
      <c r="H35" s="113"/>
      <c r="I35" s="114"/>
      <c r="J35" s="115"/>
      <c r="K35" s="113"/>
      <c r="L35" s="113"/>
      <c r="M35" s="113"/>
      <c r="N35" s="113"/>
      <c r="O35" s="113"/>
      <c r="P35" s="113"/>
      <c r="Q35" s="135"/>
      <c r="R35" s="113"/>
      <c r="S35" s="113"/>
      <c r="T35" s="113"/>
      <c r="U35" s="113"/>
      <c r="V35" s="113"/>
      <c r="W35" s="113"/>
      <c r="X35" s="150"/>
      <c r="Y35" s="113"/>
      <c r="Z35" s="150"/>
      <c r="AA35" s="145"/>
      <c r="AB35" s="113"/>
      <c r="AC35" s="140"/>
    </row>
    <row r="36" spans="1:29" ht="18.600000000000001" customHeight="1">
      <c r="A36" s="90" t="s">
        <v>231</v>
      </c>
      <c r="B36" s="89">
        <v>21</v>
      </c>
      <c r="C36" s="158"/>
      <c r="D36" s="157"/>
      <c r="E36" s="157"/>
      <c r="F36" s="157"/>
      <c r="G36" s="157"/>
      <c r="H36" s="157"/>
      <c r="I36" s="165"/>
      <c r="J36" s="164"/>
      <c r="K36" s="157"/>
      <c r="L36" s="157"/>
      <c r="M36" s="157"/>
      <c r="N36" s="157"/>
      <c r="O36" s="157"/>
      <c r="P36" s="157"/>
      <c r="Q36" s="158"/>
      <c r="R36" s="157"/>
      <c r="S36" s="157"/>
      <c r="T36" s="157"/>
      <c r="U36" s="157"/>
      <c r="V36" s="157"/>
      <c r="W36" s="157"/>
      <c r="X36" s="159"/>
      <c r="Y36" s="157"/>
      <c r="Z36" s="159"/>
      <c r="AA36" s="160"/>
      <c r="AB36" s="157"/>
      <c r="AC36" s="161"/>
    </row>
    <row r="37" spans="1:29" s="4" customFormat="1" ht="18.600000000000001" customHeight="1">
      <c r="A37" s="90" t="s">
        <v>232</v>
      </c>
      <c r="B37" s="89">
        <v>22</v>
      </c>
      <c r="C37" s="158"/>
      <c r="D37" s="157"/>
      <c r="E37" s="157"/>
      <c r="F37" s="157"/>
      <c r="G37" s="157"/>
      <c r="H37" s="157"/>
      <c r="I37" s="165"/>
      <c r="J37" s="164"/>
      <c r="K37" s="157"/>
      <c r="L37" s="157"/>
      <c r="M37" s="157"/>
      <c r="N37" s="157"/>
      <c r="O37" s="157"/>
      <c r="P37" s="157"/>
      <c r="Q37" s="158"/>
      <c r="R37" s="157"/>
      <c r="S37" s="157"/>
      <c r="T37" s="157"/>
      <c r="U37" s="157"/>
      <c r="V37" s="157"/>
      <c r="W37" s="157"/>
      <c r="X37" s="159"/>
      <c r="Y37" s="157"/>
      <c r="Z37" s="159"/>
      <c r="AA37" s="160"/>
      <c r="AB37" s="157"/>
      <c r="AC37" s="161"/>
    </row>
    <row r="38" spans="1:29" s="4" customFormat="1" ht="18.600000000000001" customHeight="1">
      <c r="A38" s="90" t="s">
        <v>233</v>
      </c>
      <c r="B38" s="89">
        <v>23</v>
      </c>
      <c r="C38" s="135"/>
      <c r="D38" s="113"/>
      <c r="E38" s="113"/>
      <c r="F38" s="113"/>
      <c r="G38" s="113"/>
      <c r="H38" s="113"/>
      <c r="I38" s="114"/>
      <c r="J38" s="115"/>
      <c r="K38" s="113"/>
      <c r="L38" s="113"/>
      <c r="M38" s="113"/>
      <c r="N38" s="113"/>
      <c r="O38" s="113"/>
      <c r="P38" s="113"/>
      <c r="Q38" s="135"/>
      <c r="R38" s="113"/>
      <c r="S38" s="113"/>
      <c r="T38" s="113"/>
      <c r="U38" s="113"/>
      <c r="V38" s="113"/>
      <c r="W38" s="113"/>
      <c r="X38" s="150"/>
      <c r="Y38" s="113"/>
      <c r="Z38" s="150"/>
      <c r="AA38" s="145"/>
      <c r="AB38" s="113"/>
      <c r="AC38" s="140"/>
    </row>
    <row r="39" spans="1:29" s="4" customFormat="1" ht="18.600000000000001" customHeight="1">
      <c r="A39" s="88" t="s">
        <v>234</v>
      </c>
      <c r="B39" s="89">
        <v>24</v>
      </c>
      <c r="C39" s="135"/>
      <c r="D39" s="113"/>
      <c r="E39" s="113"/>
      <c r="F39" s="113"/>
      <c r="G39" s="113"/>
      <c r="H39" s="113"/>
      <c r="I39" s="114"/>
      <c r="J39" s="115"/>
      <c r="K39" s="113"/>
      <c r="L39" s="113"/>
      <c r="M39" s="113"/>
      <c r="N39" s="113"/>
      <c r="O39" s="113"/>
      <c r="P39" s="113"/>
      <c r="Q39" s="135"/>
      <c r="R39" s="113"/>
      <c r="S39" s="113"/>
      <c r="T39" s="113"/>
      <c r="U39" s="113"/>
      <c r="V39" s="113"/>
      <c r="W39" s="113"/>
      <c r="X39" s="150"/>
      <c r="Y39" s="113"/>
      <c r="Z39" s="150"/>
      <c r="AA39" s="145"/>
      <c r="AB39" s="113"/>
      <c r="AC39" s="140"/>
    </row>
    <row r="40" spans="1:29" s="4" customFormat="1" ht="18.600000000000001" customHeight="1">
      <c r="A40" s="92" t="s">
        <v>235</v>
      </c>
      <c r="B40" s="89">
        <v>25</v>
      </c>
      <c r="C40" s="184" t="str">
        <f>IF(C$17&gt;=1,"VL_C"," ")</f>
        <v xml:space="preserve"> </v>
      </c>
      <c r="D40" s="184" t="str">
        <f t="shared" ref="D40:AC40" si="5">IF(D$17&gt;=1,"VL_C"," ")</f>
        <v xml:space="preserve"> </v>
      </c>
      <c r="E40" s="184" t="str">
        <f t="shared" si="5"/>
        <v xml:space="preserve"> </v>
      </c>
      <c r="F40" s="184" t="str">
        <f t="shared" si="5"/>
        <v xml:space="preserve"> </v>
      </c>
      <c r="G40" s="184" t="str">
        <f t="shared" si="5"/>
        <v xml:space="preserve"> </v>
      </c>
      <c r="H40" s="184" t="str">
        <f t="shared" si="5"/>
        <v xml:space="preserve"> </v>
      </c>
      <c r="I40" s="184" t="str">
        <f t="shared" si="5"/>
        <v xml:space="preserve"> </v>
      </c>
      <c r="J40" s="184" t="str">
        <f t="shared" si="5"/>
        <v xml:space="preserve"> </v>
      </c>
      <c r="K40" s="184" t="str">
        <f t="shared" si="5"/>
        <v xml:space="preserve"> </v>
      </c>
      <c r="L40" s="184" t="str">
        <f t="shared" si="5"/>
        <v xml:space="preserve"> </v>
      </c>
      <c r="M40" s="184" t="str">
        <f t="shared" si="5"/>
        <v xml:space="preserve"> </v>
      </c>
      <c r="N40" s="184" t="str">
        <f t="shared" si="5"/>
        <v xml:space="preserve"> </v>
      </c>
      <c r="O40" s="184" t="str">
        <f t="shared" si="5"/>
        <v xml:space="preserve"> </v>
      </c>
      <c r="P40" s="184" t="str">
        <f t="shared" si="5"/>
        <v xml:space="preserve"> </v>
      </c>
      <c r="Q40" s="184" t="str">
        <f t="shared" si="5"/>
        <v xml:space="preserve"> </v>
      </c>
      <c r="R40" s="184" t="str">
        <f t="shared" si="5"/>
        <v xml:space="preserve"> </v>
      </c>
      <c r="S40" s="184" t="str">
        <f t="shared" si="5"/>
        <v xml:space="preserve"> </v>
      </c>
      <c r="T40" s="184" t="str">
        <f t="shared" si="5"/>
        <v xml:space="preserve"> </v>
      </c>
      <c r="U40" s="184" t="str">
        <f t="shared" si="5"/>
        <v xml:space="preserve"> </v>
      </c>
      <c r="V40" s="184" t="str">
        <f t="shared" si="5"/>
        <v xml:space="preserve"> </v>
      </c>
      <c r="W40" s="184" t="str">
        <f t="shared" si="5"/>
        <v xml:space="preserve"> </v>
      </c>
      <c r="X40" s="184" t="str">
        <f t="shared" si="5"/>
        <v xml:space="preserve"> </v>
      </c>
      <c r="Y40" s="184" t="str">
        <f t="shared" si="5"/>
        <v xml:space="preserve"> </v>
      </c>
      <c r="Z40" s="184" t="str">
        <f t="shared" si="5"/>
        <v xml:space="preserve"> </v>
      </c>
      <c r="AA40" s="184" t="str">
        <f t="shared" si="5"/>
        <v xml:space="preserve"> </v>
      </c>
      <c r="AB40" s="184" t="str">
        <f t="shared" si="5"/>
        <v xml:space="preserve"> </v>
      </c>
      <c r="AC40" s="184" t="str">
        <f t="shared" si="5"/>
        <v xml:space="preserve"> </v>
      </c>
    </row>
    <row r="41" spans="1:29" s="4" customFormat="1" ht="18.600000000000001" customHeight="1">
      <c r="A41" s="92" t="s">
        <v>236</v>
      </c>
      <c r="B41" s="89">
        <v>26</v>
      </c>
      <c r="C41" s="135"/>
      <c r="D41" s="113"/>
      <c r="E41" s="113"/>
      <c r="F41" s="113"/>
      <c r="G41" s="113"/>
      <c r="H41" s="113"/>
      <c r="I41" s="114"/>
      <c r="J41" s="115"/>
      <c r="K41" s="113"/>
      <c r="L41" s="113"/>
      <c r="M41" s="113"/>
      <c r="N41" s="113"/>
      <c r="O41" s="113"/>
      <c r="P41" s="113"/>
      <c r="Q41" s="135"/>
      <c r="R41" s="113"/>
      <c r="S41" s="113"/>
      <c r="T41" s="113"/>
      <c r="U41" s="113"/>
      <c r="V41" s="113"/>
      <c r="W41" s="113"/>
      <c r="X41" s="150"/>
      <c r="Y41" s="113"/>
      <c r="Z41" s="150"/>
      <c r="AA41" s="145"/>
      <c r="AB41" s="113"/>
      <c r="AC41" s="140"/>
    </row>
    <row r="42" spans="1:29" s="4" customFormat="1" ht="18.600000000000001" customHeight="1">
      <c r="A42" s="92" t="s">
        <v>237</v>
      </c>
      <c r="B42" s="89">
        <v>27</v>
      </c>
      <c r="C42" s="135"/>
      <c r="D42" s="113"/>
      <c r="E42" s="113"/>
      <c r="F42" s="113"/>
      <c r="G42" s="113"/>
      <c r="H42" s="113"/>
      <c r="I42" s="114"/>
      <c r="J42" s="115"/>
      <c r="K42" s="113"/>
      <c r="L42" s="113"/>
      <c r="M42" s="113"/>
      <c r="N42" s="113"/>
      <c r="O42" s="113"/>
      <c r="P42" s="113"/>
      <c r="Q42" s="135"/>
      <c r="R42" s="113"/>
      <c r="S42" s="113"/>
      <c r="T42" s="113"/>
      <c r="U42" s="113"/>
      <c r="V42" s="113"/>
      <c r="W42" s="113"/>
      <c r="X42" s="150"/>
      <c r="Y42" s="113"/>
      <c r="Z42" s="150"/>
      <c r="AA42" s="145"/>
      <c r="AB42" s="113"/>
      <c r="AC42" s="140"/>
    </row>
    <row r="43" spans="1:29" s="4" customFormat="1" ht="18.600000000000001" customHeight="1">
      <c r="A43" s="92" t="s">
        <v>238</v>
      </c>
      <c r="B43" s="89">
        <v>28</v>
      </c>
      <c r="C43" s="135"/>
      <c r="D43" s="113"/>
      <c r="E43" s="113"/>
      <c r="F43" s="113"/>
      <c r="G43" s="113"/>
      <c r="H43" s="113"/>
      <c r="I43" s="114"/>
      <c r="J43" s="115"/>
      <c r="K43" s="113"/>
      <c r="L43" s="113"/>
      <c r="M43" s="113"/>
      <c r="N43" s="113"/>
      <c r="O43" s="113"/>
      <c r="P43" s="113"/>
      <c r="Q43" s="135"/>
      <c r="R43" s="113"/>
      <c r="S43" s="113"/>
      <c r="T43" s="113"/>
      <c r="U43" s="113"/>
      <c r="V43" s="113"/>
      <c r="W43" s="113"/>
      <c r="X43" s="150"/>
      <c r="Y43" s="113"/>
      <c r="Z43" s="150"/>
      <c r="AA43" s="145"/>
      <c r="AB43" s="113"/>
      <c r="AC43" s="140"/>
    </row>
    <row r="44" spans="1:29" s="4" customFormat="1" ht="18.600000000000001" customHeight="1">
      <c r="A44" s="92" t="s">
        <v>239</v>
      </c>
      <c r="B44" s="89">
        <v>29</v>
      </c>
      <c r="C44" s="135"/>
      <c r="D44" s="113"/>
      <c r="E44" s="113"/>
      <c r="F44" s="113"/>
      <c r="G44" s="113"/>
      <c r="H44" s="113"/>
      <c r="I44" s="114"/>
      <c r="J44" s="115"/>
      <c r="K44" s="113"/>
      <c r="L44" s="113"/>
      <c r="M44" s="113"/>
      <c r="N44" s="113"/>
      <c r="O44" s="113"/>
      <c r="P44" s="113"/>
      <c r="Q44" s="135"/>
      <c r="R44" s="113"/>
      <c r="S44" s="113"/>
      <c r="T44" s="113"/>
      <c r="U44" s="113"/>
      <c r="V44" s="113"/>
      <c r="W44" s="113"/>
      <c r="X44" s="150"/>
      <c r="Y44" s="113"/>
      <c r="Z44" s="150"/>
      <c r="AA44" s="145"/>
      <c r="AB44" s="113"/>
      <c r="AC44" s="140"/>
    </row>
    <row r="45" spans="1:29" s="4" customFormat="1" ht="18.600000000000001" customHeight="1">
      <c r="A45" s="92" t="s">
        <v>240</v>
      </c>
      <c r="B45" s="89">
        <v>30</v>
      </c>
      <c r="C45" s="135"/>
      <c r="D45" s="113"/>
      <c r="E45" s="113"/>
      <c r="F45" s="113"/>
      <c r="G45" s="113"/>
      <c r="H45" s="113"/>
      <c r="I45" s="114"/>
      <c r="J45" s="115"/>
      <c r="K45" s="113"/>
      <c r="L45" s="113"/>
      <c r="M45" s="113"/>
      <c r="N45" s="113"/>
      <c r="O45" s="113"/>
      <c r="P45" s="113"/>
      <c r="Q45" s="135"/>
      <c r="R45" s="113"/>
      <c r="S45" s="113"/>
      <c r="T45" s="113"/>
      <c r="U45" s="113"/>
      <c r="V45" s="113"/>
      <c r="W45" s="113"/>
      <c r="X45" s="150"/>
      <c r="Y45" s="113"/>
      <c r="Z45" s="150"/>
      <c r="AA45" s="145"/>
      <c r="AB45" s="113"/>
      <c r="AC45" s="140"/>
    </row>
    <row r="46" spans="1:29" s="4" customFormat="1" ht="18.600000000000001" customHeight="1">
      <c r="A46" s="92" t="s">
        <v>241</v>
      </c>
      <c r="B46" s="89">
        <v>31</v>
      </c>
      <c r="C46" s="135"/>
      <c r="D46" s="113"/>
      <c r="E46" s="113"/>
      <c r="F46" s="113"/>
      <c r="G46" s="113"/>
      <c r="H46" s="113"/>
      <c r="I46" s="114"/>
      <c r="J46" s="115"/>
      <c r="K46" s="113"/>
      <c r="L46" s="113"/>
      <c r="M46" s="113"/>
      <c r="N46" s="113"/>
      <c r="O46" s="113"/>
      <c r="P46" s="113"/>
      <c r="Q46" s="135"/>
      <c r="R46" s="113"/>
      <c r="S46" s="113"/>
      <c r="T46" s="113"/>
      <c r="U46" s="113"/>
      <c r="V46" s="113"/>
      <c r="W46" s="113"/>
      <c r="X46" s="150"/>
      <c r="Y46" s="113"/>
      <c r="Z46" s="150"/>
      <c r="AA46" s="145"/>
      <c r="AB46" s="113"/>
      <c r="AC46" s="140"/>
    </row>
    <row r="47" spans="1:29" ht="18.600000000000001" customHeight="1">
      <c r="A47" s="92" t="s">
        <v>242</v>
      </c>
      <c r="B47" s="89">
        <v>32</v>
      </c>
      <c r="C47" s="135"/>
      <c r="D47" s="113"/>
      <c r="E47" s="113"/>
      <c r="F47" s="113"/>
      <c r="G47" s="113"/>
      <c r="H47" s="113"/>
      <c r="I47" s="114"/>
      <c r="J47" s="115"/>
      <c r="K47" s="113"/>
      <c r="L47" s="113"/>
      <c r="M47" s="113"/>
      <c r="N47" s="113"/>
      <c r="O47" s="113"/>
      <c r="P47" s="113"/>
      <c r="Q47" s="135"/>
      <c r="R47" s="113"/>
      <c r="S47" s="113"/>
      <c r="T47" s="113"/>
      <c r="U47" s="113"/>
      <c r="V47" s="113"/>
      <c r="W47" s="113"/>
      <c r="X47" s="150"/>
      <c r="Y47" s="113"/>
      <c r="Z47" s="150"/>
      <c r="AA47" s="145"/>
      <c r="AB47" s="113"/>
      <c r="AC47" s="140"/>
    </row>
    <row r="48" spans="1:29" s="14" customFormat="1" ht="18.600000000000001" customHeight="1">
      <c r="A48" s="92" t="s">
        <v>243</v>
      </c>
      <c r="B48" s="89">
        <v>33</v>
      </c>
      <c r="C48" s="135"/>
      <c r="D48" s="113"/>
      <c r="E48" s="113"/>
      <c r="F48" s="113"/>
      <c r="G48" s="113"/>
      <c r="H48" s="113"/>
      <c r="I48" s="114"/>
      <c r="J48" s="115"/>
      <c r="K48" s="113"/>
      <c r="L48" s="113"/>
      <c r="M48" s="113"/>
      <c r="N48" s="113"/>
      <c r="O48" s="113"/>
      <c r="P48" s="113"/>
      <c r="Q48" s="135"/>
      <c r="R48" s="113"/>
      <c r="S48" s="113"/>
      <c r="T48" s="113"/>
      <c r="U48" s="113"/>
      <c r="V48" s="113"/>
      <c r="W48" s="113"/>
      <c r="X48" s="150"/>
      <c r="Y48" s="113"/>
      <c r="Z48" s="150"/>
      <c r="AA48" s="145"/>
      <c r="AB48" s="113"/>
      <c r="AC48" s="140"/>
    </row>
    <row r="49" spans="1:29" s="4" customFormat="1" ht="18.600000000000001" customHeight="1">
      <c r="A49" s="92" t="s">
        <v>244</v>
      </c>
      <c r="B49" s="89">
        <v>34</v>
      </c>
      <c r="C49" s="135"/>
      <c r="D49" s="113"/>
      <c r="E49" s="113"/>
      <c r="F49" s="113"/>
      <c r="G49" s="113"/>
      <c r="H49" s="113"/>
      <c r="I49" s="114"/>
      <c r="J49" s="115"/>
      <c r="K49" s="113"/>
      <c r="L49" s="113"/>
      <c r="M49" s="113"/>
      <c r="N49" s="113"/>
      <c r="O49" s="113"/>
      <c r="P49" s="113"/>
      <c r="Q49" s="135"/>
      <c r="R49" s="113"/>
      <c r="S49" s="113"/>
      <c r="T49" s="113"/>
      <c r="U49" s="113"/>
      <c r="V49" s="113"/>
      <c r="W49" s="113"/>
      <c r="X49" s="150"/>
      <c r="Y49" s="113"/>
      <c r="Z49" s="150"/>
      <c r="AA49" s="145"/>
      <c r="AB49" s="113"/>
      <c r="AC49" s="140"/>
    </row>
    <row r="50" spans="1:29" ht="18.600000000000001" customHeight="1">
      <c r="A50" s="92" t="s">
        <v>245</v>
      </c>
      <c r="B50" s="89">
        <v>35</v>
      </c>
      <c r="C50" s="136"/>
      <c r="D50" s="107"/>
      <c r="E50" s="107"/>
      <c r="F50" s="107"/>
      <c r="G50" s="107"/>
      <c r="H50" s="107"/>
      <c r="I50" s="109"/>
      <c r="J50" s="108"/>
      <c r="K50" s="107"/>
      <c r="L50" s="107"/>
      <c r="M50" s="107"/>
      <c r="N50" s="107"/>
      <c r="O50" s="107"/>
      <c r="P50" s="107"/>
      <c r="Q50" s="136"/>
      <c r="R50" s="107"/>
      <c r="S50" s="107"/>
      <c r="T50" s="107"/>
      <c r="U50" s="107"/>
      <c r="V50" s="107"/>
      <c r="W50" s="107"/>
      <c r="X50" s="151"/>
      <c r="Y50" s="107"/>
      <c r="Z50" s="151"/>
      <c r="AA50" s="146"/>
      <c r="AB50" s="107"/>
      <c r="AC50" s="141"/>
    </row>
    <row r="51" spans="1:29" ht="18.600000000000001" customHeight="1">
      <c r="A51" s="92" t="s">
        <v>246</v>
      </c>
      <c r="B51" s="89">
        <v>36</v>
      </c>
      <c r="C51" s="186" t="str">
        <f>IF(C$17&gt;=1,"0"," ")</f>
        <v xml:space="preserve"> </v>
      </c>
      <c r="D51" s="187" t="str">
        <f t="shared" ref="D51:AC53" si="6">IF(D$17&gt;=1,"0"," ")</f>
        <v xml:space="preserve"> </v>
      </c>
      <c r="E51" s="187" t="str">
        <f t="shared" si="6"/>
        <v xml:space="preserve"> </v>
      </c>
      <c r="F51" s="187" t="str">
        <f t="shared" si="6"/>
        <v xml:space="preserve"> </v>
      </c>
      <c r="G51" s="187" t="str">
        <f t="shared" si="6"/>
        <v xml:space="preserve"> </v>
      </c>
      <c r="H51" s="187" t="str">
        <f t="shared" si="6"/>
        <v xml:space="preserve"> </v>
      </c>
      <c r="I51" s="187" t="str">
        <f t="shared" si="6"/>
        <v xml:space="preserve"> </v>
      </c>
      <c r="J51" s="187" t="str">
        <f t="shared" si="6"/>
        <v xml:space="preserve"> </v>
      </c>
      <c r="K51" s="187" t="str">
        <f t="shared" si="6"/>
        <v xml:space="preserve"> </v>
      </c>
      <c r="L51" s="187" t="str">
        <f t="shared" si="6"/>
        <v xml:space="preserve"> </v>
      </c>
      <c r="M51" s="187" t="str">
        <f t="shared" si="6"/>
        <v xml:space="preserve"> </v>
      </c>
      <c r="N51" s="187" t="str">
        <f t="shared" si="6"/>
        <v xml:space="preserve"> </v>
      </c>
      <c r="O51" s="187" t="str">
        <f t="shared" si="6"/>
        <v xml:space="preserve"> </v>
      </c>
      <c r="P51" s="187" t="str">
        <f t="shared" si="6"/>
        <v xml:space="preserve"> </v>
      </c>
      <c r="Q51" s="187" t="str">
        <f t="shared" si="6"/>
        <v xml:space="preserve"> </v>
      </c>
      <c r="R51" s="187" t="str">
        <f t="shared" si="6"/>
        <v xml:space="preserve"> </v>
      </c>
      <c r="S51" s="187" t="str">
        <f t="shared" si="6"/>
        <v xml:space="preserve"> </v>
      </c>
      <c r="T51" s="187" t="str">
        <f t="shared" si="6"/>
        <v xml:space="preserve"> </v>
      </c>
      <c r="U51" s="187" t="str">
        <f t="shared" si="6"/>
        <v xml:space="preserve"> </v>
      </c>
      <c r="V51" s="187" t="str">
        <f t="shared" si="6"/>
        <v xml:space="preserve"> </v>
      </c>
      <c r="W51" s="187" t="str">
        <f t="shared" si="6"/>
        <v xml:space="preserve"> </v>
      </c>
      <c r="X51" s="187" t="str">
        <f t="shared" si="6"/>
        <v xml:space="preserve"> </v>
      </c>
      <c r="Y51" s="187" t="str">
        <f t="shared" si="6"/>
        <v xml:space="preserve"> </v>
      </c>
      <c r="Z51" s="187" t="str">
        <f t="shared" si="6"/>
        <v xml:space="preserve"> </v>
      </c>
      <c r="AA51" s="187" t="str">
        <f t="shared" si="6"/>
        <v xml:space="preserve"> </v>
      </c>
      <c r="AB51" s="187" t="str">
        <f t="shared" si="6"/>
        <v xml:space="preserve"> </v>
      </c>
      <c r="AC51" s="187" t="str">
        <f t="shared" si="6"/>
        <v xml:space="preserve"> </v>
      </c>
    </row>
    <row r="52" spans="1:29" ht="18.600000000000001" customHeight="1">
      <c r="A52" s="92" t="s">
        <v>247</v>
      </c>
      <c r="B52" s="89">
        <v>37</v>
      </c>
      <c r="C52" s="186" t="str">
        <f t="shared" ref="C52:R57" si="7">IF(C$17&gt;=1,"0"," ")</f>
        <v xml:space="preserve"> </v>
      </c>
      <c r="D52" s="187" t="str">
        <f t="shared" si="7"/>
        <v xml:space="preserve"> </v>
      </c>
      <c r="E52" s="187" t="str">
        <f t="shared" si="7"/>
        <v xml:space="preserve"> </v>
      </c>
      <c r="F52" s="187" t="str">
        <f t="shared" si="7"/>
        <v xml:space="preserve"> </v>
      </c>
      <c r="G52" s="187" t="str">
        <f t="shared" si="7"/>
        <v xml:space="preserve"> </v>
      </c>
      <c r="H52" s="187" t="str">
        <f t="shared" si="7"/>
        <v xml:space="preserve"> </v>
      </c>
      <c r="I52" s="187" t="str">
        <f t="shared" si="7"/>
        <v xml:space="preserve"> </v>
      </c>
      <c r="J52" s="187" t="str">
        <f t="shared" si="7"/>
        <v xml:space="preserve"> </v>
      </c>
      <c r="K52" s="187" t="str">
        <f t="shared" si="7"/>
        <v xml:space="preserve"> </v>
      </c>
      <c r="L52" s="187" t="str">
        <f t="shared" si="7"/>
        <v xml:space="preserve"> </v>
      </c>
      <c r="M52" s="187" t="str">
        <f t="shared" si="7"/>
        <v xml:space="preserve"> </v>
      </c>
      <c r="N52" s="187" t="str">
        <f t="shared" si="7"/>
        <v xml:space="preserve"> </v>
      </c>
      <c r="O52" s="187" t="str">
        <f t="shared" si="7"/>
        <v xml:space="preserve"> </v>
      </c>
      <c r="P52" s="187" t="str">
        <f t="shared" si="7"/>
        <v xml:space="preserve"> </v>
      </c>
      <c r="Q52" s="187" t="str">
        <f t="shared" si="7"/>
        <v xml:space="preserve"> </v>
      </c>
      <c r="R52" s="187" t="str">
        <f t="shared" si="7"/>
        <v xml:space="preserve"> </v>
      </c>
      <c r="S52" s="187" t="str">
        <f t="shared" si="6"/>
        <v xml:space="preserve"> </v>
      </c>
      <c r="T52" s="187" t="str">
        <f t="shared" si="6"/>
        <v xml:space="preserve"> </v>
      </c>
      <c r="U52" s="187" t="str">
        <f t="shared" si="6"/>
        <v xml:space="preserve"> </v>
      </c>
      <c r="V52" s="187" t="str">
        <f t="shared" si="6"/>
        <v xml:space="preserve"> </v>
      </c>
      <c r="W52" s="187" t="str">
        <f t="shared" si="6"/>
        <v xml:space="preserve"> </v>
      </c>
      <c r="X52" s="187" t="str">
        <f t="shared" si="6"/>
        <v xml:space="preserve"> </v>
      </c>
      <c r="Y52" s="187" t="str">
        <f t="shared" si="6"/>
        <v xml:space="preserve"> </v>
      </c>
      <c r="Z52" s="187" t="str">
        <f t="shared" si="6"/>
        <v xml:space="preserve"> </v>
      </c>
      <c r="AA52" s="187" t="str">
        <f t="shared" si="6"/>
        <v xml:space="preserve"> </v>
      </c>
      <c r="AB52" s="187" t="str">
        <f t="shared" si="6"/>
        <v xml:space="preserve"> </v>
      </c>
      <c r="AC52" s="187" t="str">
        <f t="shared" si="6"/>
        <v xml:space="preserve"> </v>
      </c>
    </row>
    <row r="53" spans="1:29" ht="18.600000000000001" customHeight="1">
      <c r="A53" s="92" t="s">
        <v>248</v>
      </c>
      <c r="B53" s="89">
        <v>38</v>
      </c>
      <c r="C53" s="186" t="str">
        <f t="shared" si="7"/>
        <v xml:space="preserve"> </v>
      </c>
      <c r="D53" s="187" t="str">
        <f t="shared" si="6"/>
        <v xml:space="preserve"> </v>
      </c>
      <c r="E53" s="187" t="str">
        <f t="shared" si="6"/>
        <v xml:space="preserve"> </v>
      </c>
      <c r="F53" s="187" t="str">
        <f t="shared" si="6"/>
        <v xml:space="preserve"> </v>
      </c>
      <c r="G53" s="187" t="str">
        <f t="shared" si="6"/>
        <v xml:space="preserve"> </v>
      </c>
      <c r="H53" s="187" t="str">
        <f t="shared" si="6"/>
        <v xml:space="preserve"> </v>
      </c>
      <c r="I53" s="187" t="str">
        <f t="shared" si="6"/>
        <v xml:space="preserve"> </v>
      </c>
      <c r="J53" s="187" t="str">
        <f t="shared" si="6"/>
        <v xml:space="preserve"> </v>
      </c>
      <c r="K53" s="187" t="str">
        <f t="shared" si="6"/>
        <v xml:space="preserve"> </v>
      </c>
      <c r="L53" s="187" t="str">
        <f t="shared" si="6"/>
        <v xml:space="preserve"> </v>
      </c>
      <c r="M53" s="187" t="str">
        <f t="shared" si="6"/>
        <v xml:space="preserve"> </v>
      </c>
      <c r="N53" s="187" t="str">
        <f t="shared" si="6"/>
        <v xml:space="preserve"> </v>
      </c>
      <c r="O53" s="187" t="str">
        <f t="shared" si="6"/>
        <v xml:space="preserve"> </v>
      </c>
      <c r="P53" s="187" t="str">
        <f t="shared" si="6"/>
        <v xml:space="preserve"> </v>
      </c>
      <c r="Q53" s="187" t="str">
        <f t="shared" si="6"/>
        <v xml:space="preserve"> </v>
      </c>
      <c r="R53" s="187" t="str">
        <f t="shared" si="6"/>
        <v xml:space="preserve"> </v>
      </c>
      <c r="S53" s="187" t="str">
        <f t="shared" si="6"/>
        <v xml:space="preserve"> </v>
      </c>
      <c r="T53" s="187" t="str">
        <f t="shared" si="6"/>
        <v xml:space="preserve"> </v>
      </c>
      <c r="U53" s="187" t="str">
        <f t="shared" si="6"/>
        <v xml:space="preserve"> </v>
      </c>
      <c r="V53" s="187" t="str">
        <f t="shared" si="6"/>
        <v xml:space="preserve"> </v>
      </c>
      <c r="W53" s="187" t="str">
        <f t="shared" si="6"/>
        <v xml:space="preserve"> </v>
      </c>
      <c r="X53" s="187" t="str">
        <f t="shared" si="6"/>
        <v xml:space="preserve"> </v>
      </c>
      <c r="Y53" s="187" t="str">
        <f t="shared" si="6"/>
        <v xml:space="preserve"> </v>
      </c>
      <c r="Z53" s="187" t="str">
        <f t="shared" si="6"/>
        <v xml:space="preserve"> </v>
      </c>
      <c r="AA53" s="187" t="str">
        <f t="shared" si="6"/>
        <v xml:space="preserve"> </v>
      </c>
      <c r="AB53" s="187" t="str">
        <f t="shared" si="6"/>
        <v xml:space="preserve"> </v>
      </c>
      <c r="AC53" s="187" t="str">
        <f t="shared" si="6"/>
        <v xml:space="preserve"> </v>
      </c>
    </row>
    <row r="54" spans="1:29" ht="18.600000000000001" customHeight="1">
      <c r="A54" s="92" t="s">
        <v>249</v>
      </c>
      <c r="B54" s="89">
        <v>39</v>
      </c>
      <c r="C54" s="135"/>
      <c r="D54" s="113"/>
      <c r="E54" s="113"/>
      <c r="F54" s="113"/>
      <c r="G54" s="113"/>
      <c r="H54" s="113"/>
      <c r="I54" s="114"/>
      <c r="J54" s="115"/>
      <c r="K54" s="113"/>
      <c r="L54" s="113"/>
      <c r="M54" s="113"/>
      <c r="N54" s="113"/>
      <c r="O54" s="113"/>
      <c r="P54" s="113"/>
      <c r="Q54" s="135"/>
      <c r="R54" s="113"/>
      <c r="S54" s="113"/>
      <c r="T54" s="113"/>
      <c r="U54" s="113"/>
      <c r="V54" s="113"/>
      <c r="W54" s="113"/>
      <c r="X54" s="150"/>
      <c r="Y54" s="113"/>
      <c r="Z54" s="150"/>
      <c r="AA54" s="145"/>
      <c r="AB54" s="113"/>
      <c r="AC54" s="140"/>
    </row>
    <row r="55" spans="1:29" ht="18.600000000000001" customHeight="1">
      <c r="A55" s="92" t="s">
        <v>250</v>
      </c>
      <c r="B55" s="89">
        <v>40</v>
      </c>
      <c r="C55" s="186" t="str">
        <f t="shared" si="7"/>
        <v xml:space="preserve"> </v>
      </c>
      <c r="D55" s="187" t="str">
        <f t="shared" si="7"/>
        <v xml:space="preserve"> </v>
      </c>
      <c r="E55" s="187" t="str">
        <f t="shared" si="7"/>
        <v xml:space="preserve"> </v>
      </c>
      <c r="F55" s="187" t="str">
        <f t="shared" si="7"/>
        <v xml:space="preserve"> </v>
      </c>
      <c r="G55" s="187" t="str">
        <f t="shared" si="7"/>
        <v xml:space="preserve"> </v>
      </c>
      <c r="H55" s="187" t="str">
        <f t="shared" si="7"/>
        <v xml:space="preserve"> </v>
      </c>
      <c r="I55" s="187" t="str">
        <f t="shared" si="7"/>
        <v xml:space="preserve"> </v>
      </c>
      <c r="J55" s="187" t="str">
        <f t="shared" si="7"/>
        <v xml:space="preserve"> </v>
      </c>
      <c r="K55" s="187" t="str">
        <f t="shared" si="7"/>
        <v xml:space="preserve"> </v>
      </c>
      <c r="L55" s="187" t="str">
        <f t="shared" si="7"/>
        <v xml:space="preserve"> </v>
      </c>
      <c r="M55" s="187" t="str">
        <f t="shared" si="7"/>
        <v xml:space="preserve"> </v>
      </c>
      <c r="N55" s="187" t="str">
        <f t="shared" si="7"/>
        <v xml:space="preserve"> </v>
      </c>
      <c r="O55" s="187" t="str">
        <f t="shared" si="7"/>
        <v xml:space="preserve"> </v>
      </c>
      <c r="P55" s="187" t="str">
        <f t="shared" si="7"/>
        <v xml:space="preserve"> </v>
      </c>
      <c r="Q55" s="187" t="str">
        <f t="shared" si="7"/>
        <v xml:space="preserve"> </v>
      </c>
      <c r="R55" s="187" t="str">
        <f t="shared" si="7"/>
        <v xml:space="preserve"> </v>
      </c>
      <c r="S55" s="187" t="str">
        <f t="shared" ref="D55:AC57" si="8">IF(S$17&gt;=1,"0"," ")</f>
        <v xml:space="preserve"> </v>
      </c>
      <c r="T55" s="187" t="str">
        <f t="shared" si="8"/>
        <v xml:space="preserve"> </v>
      </c>
      <c r="U55" s="187" t="str">
        <f t="shared" si="8"/>
        <v xml:space="preserve"> </v>
      </c>
      <c r="V55" s="187" t="str">
        <f t="shared" si="8"/>
        <v xml:space="preserve"> </v>
      </c>
      <c r="W55" s="187" t="str">
        <f t="shared" si="8"/>
        <v xml:space="preserve"> </v>
      </c>
      <c r="X55" s="187" t="str">
        <f t="shared" si="8"/>
        <v xml:space="preserve"> </v>
      </c>
      <c r="Y55" s="187" t="str">
        <f t="shared" si="8"/>
        <v xml:space="preserve"> </v>
      </c>
      <c r="Z55" s="187" t="str">
        <f t="shared" si="8"/>
        <v xml:space="preserve"> </v>
      </c>
      <c r="AA55" s="187" t="str">
        <f t="shared" si="8"/>
        <v xml:space="preserve"> </v>
      </c>
      <c r="AB55" s="187" t="str">
        <f t="shared" si="8"/>
        <v xml:space="preserve"> </v>
      </c>
      <c r="AC55" s="187" t="str">
        <f t="shared" si="8"/>
        <v xml:space="preserve"> </v>
      </c>
    </row>
    <row r="56" spans="1:29" ht="18.600000000000001" customHeight="1">
      <c r="A56" s="92" t="s">
        <v>251</v>
      </c>
      <c r="B56" s="89">
        <v>41</v>
      </c>
      <c r="C56" s="186" t="str">
        <f t="shared" si="7"/>
        <v xml:space="preserve"> </v>
      </c>
      <c r="D56" s="187" t="str">
        <f t="shared" si="8"/>
        <v xml:space="preserve"> </v>
      </c>
      <c r="E56" s="187" t="str">
        <f t="shared" si="8"/>
        <v xml:space="preserve"> </v>
      </c>
      <c r="F56" s="187" t="str">
        <f t="shared" si="8"/>
        <v xml:space="preserve"> </v>
      </c>
      <c r="G56" s="187" t="str">
        <f t="shared" si="8"/>
        <v xml:space="preserve"> </v>
      </c>
      <c r="H56" s="187" t="str">
        <f t="shared" si="8"/>
        <v xml:space="preserve"> </v>
      </c>
      <c r="I56" s="187" t="str">
        <f t="shared" si="8"/>
        <v xml:space="preserve"> </v>
      </c>
      <c r="J56" s="187" t="str">
        <f t="shared" si="8"/>
        <v xml:space="preserve"> </v>
      </c>
      <c r="K56" s="187" t="str">
        <f t="shared" si="8"/>
        <v xml:space="preserve"> </v>
      </c>
      <c r="L56" s="187" t="str">
        <f t="shared" si="8"/>
        <v xml:space="preserve"> </v>
      </c>
      <c r="M56" s="187" t="str">
        <f t="shared" si="8"/>
        <v xml:space="preserve"> </v>
      </c>
      <c r="N56" s="187" t="str">
        <f t="shared" si="8"/>
        <v xml:space="preserve"> </v>
      </c>
      <c r="O56" s="187" t="str">
        <f t="shared" si="8"/>
        <v xml:space="preserve"> </v>
      </c>
      <c r="P56" s="187" t="str">
        <f t="shared" si="8"/>
        <v xml:space="preserve"> </v>
      </c>
      <c r="Q56" s="187" t="str">
        <f t="shared" si="8"/>
        <v xml:space="preserve"> </v>
      </c>
      <c r="R56" s="187" t="str">
        <f t="shared" si="8"/>
        <v xml:space="preserve"> </v>
      </c>
      <c r="S56" s="187" t="str">
        <f t="shared" si="8"/>
        <v xml:space="preserve"> </v>
      </c>
      <c r="T56" s="187" t="str">
        <f t="shared" si="8"/>
        <v xml:space="preserve"> </v>
      </c>
      <c r="U56" s="187" t="str">
        <f t="shared" si="8"/>
        <v xml:space="preserve"> </v>
      </c>
      <c r="V56" s="187" t="str">
        <f t="shared" si="8"/>
        <v xml:space="preserve"> </v>
      </c>
      <c r="W56" s="187" t="str">
        <f t="shared" si="8"/>
        <v xml:space="preserve"> </v>
      </c>
      <c r="X56" s="187" t="str">
        <f t="shared" si="8"/>
        <v xml:space="preserve"> </v>
      </c>
      <c r="Y56" s="187" t="str">
        <f t="shared" si="8"/>
        <v xml:space="preserve"> </v>
      </c>
      <c r="Z56" s="187" t="str">
        <f t="shared" si="8"/>
        <v xml:space="preserve"> </v>
      </c>
      <c r="AA56" s="187" t="str">
        <f t="shared" si="8"/>
        <v xml:space="preserve"> </v>
      </c>
      <c r="AB56" s="187" t="str">
        <f t="shared" si="8"/>
        <v xml:space="preserve"> </v>
      </c>
      <c r="AC56" s="187" t="str">
        <f t="shared" si="8"/>
        <v xml:space="preserve"> </v>
      </c>
    </row>
    <row r="57" spans="1:29" ht="18.600000000000001" customHeight="1" thickBot="1">
      <c r="A57" s="106" t="s">
        <v>252</v>
      </c>
      <c r="B57" s="89">
        <v>42</v>
      </c>
      <c r="C57" s="186" t="str">
        <f t="shared" si="7"/>
        <v xml:space="preserve"> </v>
      </c>
      <c r="D57" s="187" t="str">
        <f t="shared" si="8"/>
        <v xml:space="preserve"> </v>
      </c>
      <c r="E57" s="187" t="str">
        <f t="shared" si="8"/>
        <v xml:space="preserve"> </v>
      </c>
      <c r="F57" s="187" t="str">
        <f t="shared" si="8"/>
        <v xml:space="preserve"> </v>
      </c>
      <c r="G57" s="187" t="str">
        <f t="shared" si="8"/>
        <v xml:space="preserve"> </v>
      </c>
      <c r="H57" s="187" t="str">
        <f t="shared" si="8"/>
        <v xml:space="preserve"> </v>
      </c>
      <c r="I57" s="187" t="str">
        <f t="shared" si="8"/>
        <v xml:space="preserve"> </v>
      </c>
      <c r="J57" s="187" t="str">
        <f t="shared" si="8"/>
        <v xml:space="preserve"> </v>
      </c>
      <c r="K57" s="187" t="str">
        <f t="shared" si="8"/>
        <v xml:space="preserve"> </v>
      </c>
      <c r="L57" s="187" t="str">
        <f t="shared" si="8"/>
        <v xml:space="preserve"> </v>
      </c>
      <c r="M57" s="187" t="str">
        <f t="shared" si="8"/>
        <v xml:space="preserve"> </v>
      </c>
      <c r="N57" s="187" t="str">
        <f t="shared" si="8"/>
        <v xml:space="preserve"> </v>
      </c>
      <c r="O57" s="187" t="str">
        <f t="shared" si="8"/>
        <v xml:space="preserve"> </v>
      </c>
      <c r="P57" s="187" t="str">
        <f t="shared" si="8"/>
        <v xml:space="preserve"> </v>
      </c>
      <c r="Q57" s="187" t="str">
        <f t="shared" si="8"/>
        <v xml:space="preserve"> </v>
      </c>
      <c r="R57" s="187" t="str">
        <f t="shared" si="8"/>
        <v xml:space="preserve"> </v>
      </c>
      <c r="S57" s="187" t="str">
        <f t="shared" si="8"/>
        <v xml:space="preserve"> </v>
      </c>
      <c r="T57" s="187" t="str">
        <f t="shared" si="8"/>
        <v xml:space="preserve"> </v>
      </c>
      <c r="U57" s="187" t="str">
        <f t="shared" si="8"/>
        <v xml:space="preserve"> </v>
      </c>
      <c r="V57" s="187" t="str">
        <f t="shared" si="8"/>
        <v xml:space="preserve"> </v>
      </c>
      <c r="W57" s="187" t="str">
        <f t="shared" si="8"/>
        <v xml:space="preserve"> </v>
      </c>
      <c r="X57" s="187" t="str">
        <f t="shared" si="8"/>
        <v xml:space="preserve"> </v>
      </c>
      <c r="Y57" s="187" t="str">
        <f t="shared" si="8"/>
        <v xml:space="preserve"> </v>
      </c>
      <c r="Z57" s="187" t="str">
        <f t="shared" si="8"/>
        <v xml:space="preserve"> </v>
      </c>
      <c r="AA57" s="187" t="str">
        <f t="shared" si="8"/>
        <v xml:space="preserve"> </v>
      </c>
      <c r="AB57" s="187" t="str">
        <f t="shared" si="8"/>
        <v xml:space="preserve"> </v>
      </c>
      <c r="AC57" s="187" t="str">
        <f t="shared" si="8"/>
        <v xml:space="preserve"> </v>
      </c>
    </row>
    <row r="58" spans="1:29" ht="18.600000000000001" customHeight="1">
      <c r="A58" s="212" t="s">
        <v>253</v>
      </c>
      <c r="B58" s="237">
        <v>43</v>
      </c>
      <c r="C58" s="239"/>
      <c r="D58" s="221"/>
      <c r="E58" s="221"/>
      <c r="F58" s="221"/>
      <c r="G58" s="221"/>
      <c r="H58" s="221"/>
      <c r="I58" s="242"/>
      <c r="J58" s="253"/>
      <c r="K58" s="221"/>
      <c r="L58" s="221"/>
      <c r="M58" s="221"/>
      <c r="N58" s="221"/>
      <c r="O58" s="221"/>
      <c r="P58" s="221"/>
      <c r="Q58" s="239"/>
      <c r="R58" s="221"/>
      <c r="S58" s="221"/>
      <c r="T58" s="221"/>
      <c r="U58" s="221"/>
      <c r="V58" s="221"/>
      <c r="W58" s="221"/>
      <c r="X58" s="218"/>
      <c r="Y58" s="221"/>
      <c r="Z58" s="218"/>
      <c r="AA58" s="224"/>
      <c r="AB58" s="221"/>
      <c r="AC58" s="215"/>
    </row>
    <row r="59" spans="1:29" ht="18.600000000000001" customHeight="1">
      <c r="A59" s="213"/>
      <c r="B59" s="237"/>
      <c r="C59" s="240"/>
      <c r="D59" s="222"/>
      <c r="E59" s="222"/>
      <c r="F59" s="222"/>
      <c r="G59" s="222"/>
      <c r="H59" s="222"/>
      <c r="I59" s="243"/>
      <c r="J59" s="254"/>
      <c r="K59" s="222"/>
      <c r="L59" s="222"/>
      <c r="M59" s="222"/>
      <c r="N59" s="222"/>
      <c r="O59" s="222"/>
      <c r="P59" s="222"/>
      <c r="Q59" s="240"/>
      <c r="R59" s="222"/>
      <c r="S59" s="222"/>
      <c r="T59" s="222"/>
      <c r="U59" s="222"/>
      <c r="V59" s="222"/>
      <c r="W59" s="222"/>
      <c r="X59" s="219"/>
      <c r="Y59" s="222"/>
      <c r="Z59" s="219"/>
      <c r="AA59" s="225"/>
      <c r="AB59" s="222"/>
      <c r="AC59" s="216"/>
    </row>
    <row r="60" spans="1:29" ht="18.600000000000001" customHeight="1">
      <c r="A60" s="213"/>
      <c r="B60" s="237"/>
      <c r="C60" s="240"/>
      <c r="D60" s="222"/>
      <c r="E60" s="222"/>
      <c r="F60" s="222"/>
      <c r="G60" s="222"/>
      <c r="H60" s="222"/>
      <c r="I60" s="243"/>
      <c r="J60" s="254"/>
      <c r="K60" s="222"/>
      <c r="L60" s="222"/>
      <c r="M60" s="222"/>
      <c r="N60" s="222"/>
      <c r="O60" s="222"/>
      <c r="P60" s="222"/>
      <c r="Q60" s="240"/>
      <c r="R60" s="222"/>
      <c r="S60" s="222"/>
      <c r="T60" s="222"/>
      <c r="U60" s="222"/>
      <c r="V60" s="222"/>
      <c r="W60" s="222"/>
      <c r="X60" s="219"/>
      <c r="Y60" s="222"/>
      <c r="Z60" s="219"/>
      <c r="AA60" s="225"/>
      <c r="AB60" s="222"/>
      <c r="AC60" s="216"/>
    </row>
    <row r="61" spans="1:29" ht="18.600000000000001" customHeight="1">
      <c r="A61" s="213"/>
      <c r="B61" s="237"/>
      <c r="C61" s="240"/>
      <c r="D61" s="222"/>
      <c r="E61" s="222"/>
      <c r="F61" s="222"/>
      <c r="G61" s="222"/>
      <c r="H61" s="222"/>
      <c r="I61" s="243"/>
      <c r="J61" s="254"/>
      <c r="K61" s="222"/>
      <c r="L61" s="222"/>
      <c r="M61" s="222"/>
      <c r="N61" s="222"/>
      <c r="O61" s="222"/>
      <c r="P61" s="222"/>
      <c r="Q61" s="240"/>
      <c r="R61" s="222"/>
      <c r="S61" s="222"/>
      <c r="T61" s="222"/>
      <c r="U61" s="222"/>
      <c r="V61" s="222"/>
      <c r="W61" s="222"/>
      <c r="X61" s="219"/>
      <c r="Y61" s="222"/>
      <c r="Z61" s="219"/>
      <c r="AA61" s="225"/>
      <c r="AB61" s="222"/>
      <c r="AC61" s="216"/>
    </row>
    <row r="62" spans="1:29" ht="18.600000000000001" customHeight="1">
      <c r="A62" s="213"/>
      <c r="B62" s="237"/>
      <c r="C62" s="240"/>
      <c r="D62" s="222"/>
      <c r="E62" s="222"/>
      <c r="F62" s="222"/>
      <c r="G62" s="222"/>
      <c r="H62" s="222"/>
      <c r="I62" s="243"/>
      <c r="J62" s="254"/>
      <c r="K62" s="222"/>
      <c r="L62" s="222"/>
      <c r="M62" s="222"/>
      <c r="N62" s="222"/>
      <c r="O62" s="222"/>
      <c r="P62" s="222"/>
      <c r="Q62" s="240"/>
      <c r="R62" s="222"/>
      <c r="S62" s="222"/>
      <c r="T62" s="222"/>
      <c r="U62" s="222"/>
      <c r="V62" s="222"/>
      <c r="W62" s="222"/>
      <c r="X62" s="219"/>
      <c r="Y62" s="222"/>
      <c r="Z62" s="219"/>
      <c r="AA62" s="225"/>
      <c r="AB62" s="222"/>
      <c r="AC62" s="216"/>
    </row>
    <row r="63" spans="1:29" ht="18.600000000000001" customHeight="1">
      <c r="A63" s="213"/>
      <c r="B63" s="237"/>
      <c r="C63" s="240"/>
      <c r="D63" s="222"/>
      <c r="E63" s="222"/>
      <c r="F63" s="222"/>
      <c r="G63" s="222"/>
      <c r="H63" s="222"/>
      <c r="I63" s="243"/>
      <c r="J63" s="254"/>
      <c r="K63" s="222"/>
      <c r="L63" s="222"/>
      <c r="M63" s="222"/>
      <c r="N63" s="222"/>
      <c r="O63" s="222"/>
      <c r="P63" s="222"/>
      <c r="Q63" s="240"/>
      <c r="R63" s="222"/>
      <c r="S63" s="222"/>
      <c r="T63" s="222"/>
      <c r="U63" s="222"/>
      <c r="V63" s="222"/>
      <c r="W63" s="222"/>
      <c r="X63" s="219"/>
      <c r="Y63" s="222"/>
      <c r="Z63" s="219"/>
      <c r="AA63" s="225"/>
      <c r="AB63" s="222"/>
      <c r="AC63" s="216"/>
    </row>
    <row r="64" spans="1:29" ht="18.75" customHeight="1" thickBot="1">
      <c r="A64" s="214"/>
      <c r="B64" s="238"/>
      <c r="C64" s="241"/>
      <c r="D64" s="223"/>
      <c r="E64" s="223"/>
      <c r="F64" s="223"/>
      <c r="G64" s="223"/>
      <c r="H64" s="223"/>
      <c r="I64" s="244"/>
      <c r="J64" s="255"/>
      <c r="K64" s="223"/>
      <c r="L64" s="223"/>
      <c r="M64" s="223"/>
      <c r="N64" s="223"/>
      <c r="O64" s="223"/>
      <c r="P64" s="223"/>
      <c r="Q64" s="241"/>
      <c r="R64" s="223"/>
      <c r="S64" s="223"/>
      <c r="T64" s="223"/>
      <c r="U64" s="223"/>
      <c r="V64" s="223"/>
      <c r="W64" s="223"/>
      <c r="X64" s="220"/>
      <c r="Y64" s="223"/>
      <c r="Z64" s="220"/>
      <c r="AA64" s="226"/>
      <c r="AB64" s="223"/>
      <c r="AC64" s="217"/>
    </row>
    <row r="65" spans="1:29" ht="18.75" customHeight="1">
      <c r="A65" s="112" t="s">
        <v>511</v>
      </c>
      <c r="B65" s="122"/>
      <c r="C65" s="123"/>
      <c r="D65" s="123"/>
      <c r="E65" s="123"/>
      <c r="F65" s="123"/>
      <c r="G65" s="123"/>
      <c r="H65" s="123"/>
      <c r="I65" s="123"/>
      <c r="J65" s="112" t="s">
        <v>511</v>
      </c>
      <c r="K65" s="122"/>
      <c r="L65" s="123"/>
      <c r="M65" s="123"/>
      <c r="N65" s="123"/>
      <c r="O65" s="123"/>
      <c r="P65" s="123"/>
      <c r="Q65" s="123"/>
      <c r="R65" s="123"/>
      <c r="S65" s="123"/>
      <c r="T65" s="112" t="s">
        <v>511</v>
      </c>
      <c r="U65" s="122"/>
      <c r="V65" s="123"/>
      <c r="W65" s="123"/>
      <c r="X65" s="123"/>
      <c r="Y65" s="123"/>
      <c r="Z65" s="123"/>
    </row>
    <row r="66" spans="1:29" ht="18.75" customHeight="1">
      <c r="A66" s="111" t="s">
        <v>254</v>
      </c>
      <c r="B66" s="15"/>
      <c r="C66" s="15"/>
      <c r="D66" s="15"/>
      <c r="E66" s="15"/>
      <c r="F66" s="15"/>
      <c r="G66" s="15"/>
      <c r="H66" s="15"/>
      <c r="I66" s="15"/>
      <c r="J66" s="111" t="s">
        <v>254</v>
      </c>
      <c r="K66" s="15"/>
      <c r="L66" s="15"/>
      <c r="M66" s="15"/>
      <c r="N66" s="15"/>
      <c r="O66" s="15"/>
      <c r="P66" s="15"/>
      <c r="Q66" s="15"/>
      <c r="R66" s="15"/>
      <c r="S66" s="15"/>
      <c r="T66" s="111" t="s">
        <v>254</v>
      </c>
      <c r="U66" s="15"/>
      <c r="V66" s="15"/>
      <c r="W66" s="15"/>
      <c r="X66" s="15"/>
      <c r="Y66" s="15"/>
      <c r="Z66" s="15"/>
    </row>
    <row r="67" spans="1:29" ht="15.75">
      <c r="A67" s="1" t="s">
        <v>1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4" t="s">
        <v>0</v>
      </c>
      <c r="B68" s="3"/>
      <c r="C68" s="94" t="s">
        <v>3</v>
      </c>
      <c r="D68" s="94"/>
      <c r="E68" s="94" t="s">
        <v>2</v>
      </c>
      <c r="F68" s="5"/>
      <c r="G68" s="95" t="s">
        <v>38</v>
      </c>
      <c r="H68" s="5"/>
      <c r="I68" s="5"/>
      <c r="J68" s="2"/>
      <c r="K68" s="153"/>
      <c r="L68" s="153"/>
      <c r="M68" s="2"/>
      <c r="N68" s="2"/>
      <c r="O68" s="2"/>
      <c r="P68" s="2"/>
      <c r="Q68" s="4"/>
      <c r="R68" s="154"/>
      <c r="S68" s="1"/>
      <c r="T68" s="2"/>
      <c r="U68" s="153"/>
      <c r="V68" s="153"/>
      <c r="W68" s="2"/>
      <c r="X68" s="2"/>
      <c r="Y68" s="2"/>
      <c r="Z68" s="2"/>
      <c r="AA68" s="4"/>
      <c r="AB68" s="154"/>
      <c r="AC68" s="1"/>
    </row>
    <row r="69" spans="1:29" ht="30">
      <c r="A69" s="28" t="s">
        <v>255</v>
      </c>
      <c r="B69" s="7"/>
      <c r="C69" s="7"/>
      <c r="D69" s="7"/>
      <c r="E69" s="7"/>
      <c r="F69" s="7"/>
      <c r="G69" s="18"/>
      <c r="H69" s="8"/>
      <c r="I69" s="8"/>
      <c r="J69" s="28"/>
      <c r="K69" s="7"/>
      <c r="L69" s="7"/>
      <c r="M69" s="7"/>
      <c r="N69" s="7"/>
      <c r="O69" s="7"/>
      <c r="P69" s="18"/>
      <c r="Q69" s="8"/>
      <c r="R69" s="8"/>
      <c r="S69" s="1"/>
      <c r="T69" s="28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93"/>
      <c r="B70" s="10"/>
      <c r="C70" s="10"/>
      <c r="D70" s="10"/>
      <c r="E70" s="10"/>
      <c r="F70" s="10"/>
      <c r="G70" s="19"/>
      <c r="H70" s="10"/>
      <c r="I70" s="10"/>
      <c r="J70" s="93"/>
      <c r="K70" s="10"/>
      <c r="L70" s="10"/>
      <c r="M70" s="10"/>
      <c r="N70" s="10"/>
      <c r="O70" s="10"/>
      <c r="P70" s="19"/>
      <c r="Q70" s="10"/>
      <c r="R70" s="10"/>
      <c r="S70" s="1"/>
      <c r="T70" s="93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27" t="s">
        <v>221</v>
      </c>
      <c r="B71" s="124">
        <v>11</v>
      </c>
      <c r="C71" s="211" t="s">
        <v>256</v>
      </c>
      <c r="D71" s="211"/>
      <c r="E71" s="211"/>
      <c r="F71" s="211"/>
      <c r="G71" s="211"/>
      <c r="H71" s="211"/>
      <c r="I71" s="211"/>
      <c r="J71" s="130"/>
      <c r="K71" s="68"/>
      <c r="L71" s="129"/>
      <c r="M71" s="10"/>
      <c r="N71" s="10"/>
      <c r="O71" s="10"/>
      <c r="P71" s="10"/>
      <c r="Q71" s="10"/>
      <c r="R71" s="10"/>
      <c r="S71" s="1"/>
      <c r="T71" s="130"/>
      <c r="U71" s="68"/>
      <c r="V71" s="129"/>
      <c r="W71" s="10"/>
      <c r="X71" s="10"/>
      <c r="Y71" s="10"/>
      <c r="Z71" s="10"/>
      <c r="AA71" s="10"/>
      <c r="AB71" s="10"/>
      <c r="AC71" s="1"/>
    </row>
    <row r="72" spans="1:29" ht="18" customHeight="1">
      <c r="C72" s="211"/>
      <c r="D72" s="211"/>
      <c r="E72" s="211"/>
      <c r="F72" s="211"/>
      <c r="G72" s="211"/>
      <c r="H72" s="211"/>
      <c r="I72" s="211"/>
      <c r="S72" s="1"/>
      <c r="AC72" s="1"/>
    </row>
    <row r="73" spans="1:29" ht="18" customHeight="1" thickBot="1">
      <c r="J73" s="130"/>
      <c r="K73" s="68"/>
      <c r="L73" s="209"/>
      <c r="M73" s="209"/>
      <c r="N73" s="209"/>
      <c r="O73" s="209"/>
      <c r="P73" s="209"/>
      <c r="Q73" s="209"/>
      <c r="R73" s="209"/>
      <c r="S73" s="1"/>
      <c r="T73" s="130"/>
      <c r="U73" s="68"/>
      <c r="V73" s="209"/>
      <c r="W73" s="209"/>
      <c r="X73" s="209"/>
      <c r="Y73" s="209"/>
      <c r="Z73" s="209"/>
      <c r="AA73" s="209"/>
      <c r="AB73" s="209"/>
      <c r="AC73" s="1"/>
    </row>
    <row r="74" spans="1:29" ht="18" customHeight="1" thickBot="1">
      <c r="A74" s="127" t="s">
        <v>231</v>
      </c>
      <c r="B74" s="125">
        <v>21</v>
      </c>
      <c r="C74" s="208" t="s">
        <v>257</v>
      </c>
      <c r="D74" s="208"/>
      <c r="E74" s="208"/>
      <c r="F74" s="208"/>
      <c r="G74" s="208"/>
      <c r="H74" s="208"/>
      <c r="I74" s="208"/>
      <c r="L74" s="209"/>
      <c r="M74" s="209"/>
      <c r="N74" s="209"/>
      <c r="O74" s="209"/>
      <c r="P74" s="209"/>
      <c r="Q74" s="209"/>
      <c r="R74" s="209"/>
      <c r="S74" s="1"/>
      <c r="V74" s="209"/>
      <c r="W74" s="209"/>
      <c r="X74" s="209"/>
      <c r="Y74" s="209"/>
      <c r="Z74" s="209"/>
      <c r="AA74" s="209"/>
      <c r="AB74" s="209"/>
      <c r="AC74" s="1"/>
    </row>
    <row r="75" spans="1:29" ht="18" customHeight="1">
      <c r="A75" s="130"/>
      <c r="B75" s="122"/>
      <c r="C75" s="208"/>
      <c r="D75" s="208"/>
      <c r="E75" s="208"/>
      <c r="F75" s="208"/>
      <c r="G75" s="208"/>
      <c r="H75" s="208"/>
      <c r="I75" s="208"/>
      <c r="S75" s="1"/>
      <c r="AC75" s="1"/>
    </row>
    <row r="76" spans="1:29" ht="18" customHeight="1" thickBot="1">
      <c r="C76" s="190"/>
      <c r="D76" s="190"/>
      <c r="E76" s="190"/>
      <c r="F76" s="190"/>
      <c r="G76" s="190"/>
      <c r="H76" s="190"/>
      <c r="I76" s="190"/>
      <c r="J76" s="130"/>
      <c r="K76" s="68"/>
      <c r="L76" s="129"/>
      <c r="M76" s="62"/>
      <c r="N76" s="62"/>
      <c r="O76" s="62"/>
      <c r="P76" s="62"/>
      <c r="Q76" s="62"/>
      <c r="R76" s="62"/>
      <c r="S76" s="1"/>
      <c r="T76" s="130"/>
      <c r="U76" s="68"/>
      <c r="V76" s="129"/>
      <c r="W76" s="62"/>
      <c r="X76" s="62"/>
      <c r="Y76" s="62"/>
      <c r="Z76" s="62"/>
      <c r="AA76" s="62"/>
      <c r="AB76" s="62"/>
      <c r="AC76" s="1"/>
    </row>
    <row r="77" spans="1:29" ht="18" customHeight="1" thickBot="1">
      <c r="A77" s="127" t="s">
        <v>232</v>
      </c>
      <c r="B77" s="125">
        <v>22</v>
      </c>
      <c r="C77" s="208" t="s">
        <v>258</v>
      </c>
      <c r="D77" s="208"/>
      <c r="E77" s="208"/>
      <c r="F77" s="208"/>
      <c r="G77" s="208"/>
      <c r="H77" s="208"/>
      <c r="I77" s="208"/>
      <c r="S77" s="1"/>
      <c r="AC77" s="1"/>
    </row>
    <row r="78" spans="1:29" ht="18" customHeight="1">
      <c r="A78" s="130"/>
      <c r="B78" s="122"/>
      <c r="C78" s="208"/>
      <c r="D78" s="208"/>
      <c r="E78" s="208"/>
      <c r="F78" s="208"/>
      <c r="G78" s="208"/>
      <c r="H78" s="208"/>
      <c r="I78" s="208"/>
      <c r="J78" s="130"/>
      <c r="K78" s="68"/>
      <c r="L78" s="210"/>
      <c r="M78" s="210"/>
      <c r="N78" s="210"/>
      <c r="O78" s="210"/>
      <c r="P78" s="210"/>
      <c r="Q78" s="210"/>
      <c r="R78" s="210"/>
      <c r="S78" s="1"/>
      <c r="T78" s="130"/>
      <c r="U78" s="68"/>
      <c r="V78" s="210"/>
      <c r="W78" s="210"/>
      <c r="X78" s="210"/>
      <c r="Y78" s="210"/>
      <c r="Z78" s="210"/>
      <c r="AA78" s="210"/>
      <c r="AB78" s="210"/>
      <c r="AC78" s="1"/>
    </row>
    <row r="79" spans="1:29" ht="18" customHeight="1" thickBot="1">
      <c r="C79" s="190"/>
      <c r="D79" s="190"/>
      <c r="E79" s="190"/>
      <c r="F79" s="190"/>
      <c r="G79" s="190"/>
      <c r="H79" s="190"/>
      <c r="I79" s="190"/>
      <c r="J79" s="62"/>
      <c r="K79" s="62"/>
      <c r="L79" s="210"/>
      <c r="M79" s="210"/>
      <c r="N79" s="210"/>
      <c r="O79" s="210"/>
      <c r="P79" s="210"/>
      <c r="Q79" s="210"/>
      <c r="R79" s="210"/>
      <c r="S79" s="1"/>
      <c r="T79" s="62"/>
      <c r="U79" s="62"/>
      <c r="V79" s="210"/>
      <c r="W79" s="210"/>
      <c r="X79" s="210"/>
      <c r="Y79" s="210"/>
      <c r="Z79" s="210"/>
      <c r="AA79" s="210"/>
      <c r="AB79" s="210"/>
      <c r="AC79" s="1"/>
    </row>
    <row r="80" spans="1:29" ht="18" customHeight="1" thickBot="1">
      <c r="A80" s="128" t="s">
        <v>245</v>
      </c>
      <c r="B80" s="125">
        <v>35</v>
      </c>
      <c r="C80" s="191" t="s">
        <v>259</v>
      </c>
      <c r="D80" s="192"/>
      <c r="E80" s="192"/>
      <c r="F80" s="192"/>
      <c r="G80" s="192"/>
      <c r="H80" s="192"/>
      <c r="I80" s="192"/>
      <c r="J80" s="62"/>
      <c r="K80" s="62"/>
      <c r="L80" s="210"/>
      <c r="M80" s="210"/>
      <c r="N80" s="210"/>
      <c r="O80" s="210"/>
      <c r="P80" s="210"/>
      <c r="Q80" s="210"/>
      <c r="R80" s="210"/>
      <c r="S80" s="1"/>
      <c r="T80" s="62"/>
      <c r="U80" s="62"/>
      <c r="V80" s="210"/>
      <c r="W80" s="210"/>
      <c r="X80" s="210"/>
      <c r="Y80" s="210"/>
      <c r="Z80" s="210"/>
      <c r="AA80" s="210"/>
      <c r="AB80" s="210"/>
      <c r="AC80" s="1"/>
    </row>
    <row r="81" spans="1:29" ht="18" customHeight="1" thickBot="1">
      <c r="C81" s="170"/>
      <c r="D81" s="170"/>
      <c r="E81" s="170"/>
      <c r="F81" s="170"/>
      <c r="G81" s="170"/>
      <c r="H81" s="170"/>
      <c r="I81" s="170"/>
      <c r="S81" s="1"/>
      <c r="AC81" s="1"/>
    </row>
    <row r="82" spans="1:29" ht="18" customHeight="1" thickBot="1">
      <c r="A82" s="128" t="s">
        <v>253</v>
      </c>
      <c r="B82" s="125">
        <v>43</v>
      </c>
      <c r="C82" s="171" t="s">
        <v>260</v>
      </c>
      <c r="J82" s="130"/>
      <c r="K82" s="122"/>
      <c r="L82" s="208"/>
      <c r="M82" s="208"/>
      <c r="N82" s="208"/>
      <c r="O82" s="208"/>
      <c r="P82" s="208"/>
      <c r="Q82" s="208"/>
      <c r="R82" s="208"/>
      <c r="S82" s="1"/>
      <c r="T82" s="130"/>
      <c r="U82" s="122"/>
      <c r="V82" s="208"/>
      <c r="W82" s="208"/>
      <c r="X82" s="208"/>
      <c r="Y82" s="208"/>
      <c r="Z82" s="208"/>
      <c r="AA82" s="208"/>
      <c r="AB82" s="208"/>
      <c r="AC82" s="1"/>
    </row>
    <row r="83" spans="1:29" ht="18" customHeight="1">
      <c r="J83" s="130"/>
      <c r="K83" s="122"/>
      <c r="L83" s="208"/>
      <c r="M83" s="208"/>
      <c r="N83" s="208"/>
      <c r="O83" s="208"/>
      <c r="P83" s="208"/>
      <c r="Q83" s="208"/>
      <c r="R83" s="208"/>
      <c r="S83" s="1"/>
      <c r="T83" s="130"/>
      <c r="U83" s="122"/>
      <c r="V83" s="208"/>
      <c r="W83" s="208"/>
      <c r="X83" s="208"/>
      <c r="Y83" s="208"/>
      <c r="Z83" s="208"/>
      <c r="AA83" s="208"/>
      <c r="AB83" s="208"/>
      <c r="AC83" s="1"/>
    </row>
    <row r="84" spans="1:29" ht="18" customHeight="1">
      <c r="C84" s="193" t="s">
        <v>261</v>
      </c>
      <c r="S84" s="1"/>
      <c r="AC84" s="1"/>
    </row>
    <row r="85" spans="1:29" ht="18" customHeight="1">
      <c r="J85" s="130"/>
      <c r="K85" s="122"/>
      <c r="L85" s="208"/>
      <c r="M85" s="208"/>
      <c r="N85" s="208"/>
      <c r="O85" s="208"/>
      <c r="P85" s="208"/>
      <c r="Q85" s="208"/>
      <c r="R85" s="208"/>
      <c r="S85" s="1"/>
      <c r="T85" s="130"/>
      <c r="U85" s="122"/>
      <c r="V85" s="208"/>
      <c r="W85" s="208"/>
      <c r="X85" s="208"/>
      <c r="Y85" s="208"/>
      <c r="Z85" s="208"/>
      <c r="AA85" s="208"/>
      <c r="AB85" s="208"/>
      <c r="AC85" s="1"/>
    </row>
    <row r="86" spans="1:29" ht="18" customHeight="1">
      <c r="J86" s="130"/>
      <c r="K86" s="122"/>
      <c r="L86" s="208"/>
      <c r="M86" s="208"/>
      <c r="N86" s="208"/>
      <c r="O86" s="208"/>
      <c r="P86" s="208"/>
      <c r="Q86" s="208"/>
      <c r="R86" s="208"/>
      <c r="S86" s="1"/>
      <c r="T86" s="130"/>
      <c r="U86" s="122"/>
      <c r="V86" s="208"/>
      <c r="W86" s="208"/>
      <c r="X86" s="208"/>
      <c r="Y86" s="208"/>
      <c r="Z86" s="208"/>
      <c r="AA86" s="208"/>
      <c r="AB86" s="208"/>
      <c r="AC86" s="1"/>
    </row>
    <row r="87" spans="1:29" ht="18" customHeight="1">
      <c r="S87" s="1"/>
      <c r="AC87" s="1"/>
    </row>
    <row r="88" spans="1:29" ht="18" customHeight="1">
      <c r="J88" s="155"/>
      <c r="K88" s="122"/>
      <c r="L88" s="156"/>
      <c r="M88" s="62"/>
      <c r="N88" s="62"/>
      <c r="O88" s="62"/>
      <c r="P88" s="62"/>
      <c r="Q88" s="62"/>
      <c r="R88" s="62"/>
      <c r="S88" s="1"/>
      <c r="T88" s="155"/>
      <c r="U88" s="122"/>
      <c r="V88" s="156"/>
      <c r="W88" s="62"/>
      <c r="X88" s="62"/>
      <c r="Y88" s="62"/>
      <c r="Z88" s="62"/>
      <c r="AA88" s="62"/>
      <c r="AB88" s="62"/>
      <c r="AC88" s="1"/>
    </row>
    <row r="89" spans="1:29" ht="18" customHeight="1">
      <c r="C89" s="170"/>
      <c r="D89" s="170"/>
      <c r="E89" s="170"/>
      <c r="F89" s="170"/>
      <c r="G89" s="170"/>
      <c r="H89" s="170"/>
      <c r="I89" s="170"/>
      <c r="S89" s="1"/>
      <c r="AC89" s="1"/>
    </row>
    <row r="90" spans="1:29" ht="18" customHeight="1">
      <c r="A90" s="155"/>
      <c r="B90" s="122"/>
      <c r="C90" s="169"/>
      <c r="D90" s="170"/>
      <c r="E90" s="170"/>
      <c r="F90" s="170"/>
      <c r="G90" s="170"/>
      <c r="H90" s="170"/>
      <c r="I90" s="170"/>
      <c r="J90" s="155"/>
      <c r="K90" s="122"/>
      <c r="L90" s="129"/>
      <c r="S90" s="1"/>
      <c r="T90" s="155"/>
      <c r="U90" s="122"/>
      <c r="V90" s="129"/>
      <c r="AC90" s="1"/>
    </row>
    <row r="91" spans="1:29" ht="18" customHeight="1">
      <c r="C91" s="170"/>
      <c r="D91" s="170"/>
      <c r="E91" s="170"/>
      <c r="F91" s="170"/>
      <c r="G91" s="170"/>
      <c r="H91" s="170"/>
      <c r="I91" s="170"/>
      <c r="S91" s="1"/>
      <c r="AC91" s="1"/>
    </row>
    <row r="92" spans="1:29" ht="18" customHeight="1">
      <c r="A92" s="155"/>
      <c r="B92" s="122"/>
      <c r="C92" s="169"/>
      <c r="D92" s="170"/>
      <c r="E92" s="170"/>
      <c r="F92" s="170"/>
      <c r="G92" s="170"/>
      <c r="H92" s="170"/>
      <c r="I92" s="170"/>
      <c r="J92" s="155"/>
      <c r="K92" s="122"/>
      <c r="L92" s="129"/>
      <c r="S92" s="1"/>
      <c r="T92" s="155"/>
      <c r="U92" s="122"/>
      <c r="V92" s="129"/>
      <c r="AC92" s="1"/>
    </row>
    <row r="93" spans="1:29" ht="18" customHeight="1">
      <c r="C93" s="170"/>
      <c r="D93" s="170"/>
      <c r="E93" s="170"/>
      <c r="F93" s="170"/>
      <c r="G93" s="170"/>
      <c r="H93" s="170"/>
      <c r="I93" s="170"/>
      <c r="S93" s="1"/>
      <c r="AC93" s="1"/>
    </row>
    <row r="94" spans="1:29" ht="18" customHeight="1">
      <c r="A94" s="155"/>
      <c r="B94" s="122"/>
      <c r="C94" s="169"/>
      <c r="D94" s="170"/>
      <c r="E94" s="170"/>
      <c r="F94" s="170"/>
      <c r="G94" s="170"/>
      <c r="H94" s="170"/>
      <c r="I94" s="170"/>
      <c r="J94" s="155"/>
      <c r="K94" s="122"/>
      <c r="L94" s="129"/>
      <c r="S94" s="1"/>
      <c r="T94" s="155"/>
      <c r="U94" s="122"/>
      <c r="V94" s="12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62"/>
      <c r="H100" s="62"/>
      <c r="I100" s="62"/>
      <c r="P100" s="62"/>
      <c r="Q100" s="62"/>
      <c r="R100" s="62"/>
      <c r="S100" s="1"/>
      <c r="Z100" s="62"/>
      <c r="AA100" s="62"/>
      <c r="AB100" s="62"/>
      <c r="AC100" s="1"/>
    </row>
    <row r="101" spans="1:29" ht="18" customHeight="1">
      <c r="A101" s="62"/>
      <c r="B101" s="62"/>
      <c r="C101" s="193" t="s">
        <v>262</v>
      </c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  <c r="P101" s="62"/>
      <c r="Q101" s="62"/>
      <c r="R101" s="62"/>
      <c r="S101" s="1"/>
      <c r="T101" s="62"/>
      <c r="U101" s="62"/>
      <c r="V101" s="62"/>
      <c r="W101" s="62"/>
      <c r="X101" s="62"/>
      <c r="Y101" s="62"/>
      <c r="Z101" s="62"/>
      <c r="AA101" s="62"/>
      <c r="AB101" s="62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6"/>
      <c r="M104" s="126"/>
      <c r="S104" s="1"/>
      <c r="W104" s="126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12" t="s">
        <v>511</v>
      </c>
      <c r="B130" s="122"/>
      <c r="C130" s="123"/>
      <c r="D130" s="123"/>
      <c r="E130" s="123"/>
      <c r="F130" s="123"/>
      <c r="G130" s="123"/>
      <c r="J130" s="112"/>
      <c r="S130" s="1"/>
      <c r="T130" s="112"/>
      <c r="AC130" s="1"/>
    </row>
    <row r="131" spans="1:29" ht="18.75" customHeight="1">
      <c r="A131" s="111" t="s">
        <v>254</v>
      </c>
      <c r="B131" s="15"/>
      <c r="C131" s="15"/>
      <c r="D131" s="15"/>
      <c r="E131" s="15"/>
      <c r="F131" s="15"/>
      <c r="G131" s="15"/>
      <c r="I131" s="110" t="s">
        <v>120</v>
      </c>
      <c r="J131" s="111"/>
      <c r="R131" s="110"/>
      <c r="S131" s="1"/>
      <c r="T131" s="111"/>
      <c r="AB131" s="110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zs20adE8nWYVHsvDQXYJvxoQ5T9LNj9axPYkyHteAq5ibinHwA5bTltfcw9fKKFORNlb3grqcqD3n7PhvXNHUg==" saltValue="rade3/dmTiCWwZzgb/5F2w==" spinCount="100000" sheet="1" objects="1" scenarios="1"/>
  <mergeCells count="50">
    <mergeCell ref="U58:U64"/>
    <mergeCell ref="V58:V64"/>
    <mergeCell ref="W58:W64"/>
    <mergeCell ref="Q58:Q64"/>
    <mergeCell ref="R58:R64"/>
    <mergeCell ref="S58:S64"/>
    <mergeCell ref="T58:T64"/>
    <mergeCell ref="F12:F14"/>
    <mergeCell ref="G8:I8"/>
    <mergeCell ref="J58:J64"/>
    <mergeCell ref="K58:K64"/>
    <mergeCell ref="L58:L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A11:A12"/>
    <mergeCell ref="F9:F11"/>
    <mergeCell ref="C74:I75"/>
    <mergeCell ref="C77:I78"/>
    <mergeCell ref="C71:I72"/>
    <mergeCell ref="A58:A64"/>
    <mergeCell ref="AC58:AC64"/>
    <mergeCell ref="L73:R74"/>
    <mergeCell ref="L78:R80"/>
    <mergeCell ref="X58:X64"/>
    <mergeCell ref="Y58:Y64"/>
    <mergeCell ref="Z58:Z64"/>
    <mergeCell ref="AA58:AA64"/>
    <mergeCell ref="AB58:AB64"/>
    <mergeCell ref="M58:M64"/>
    <mergeCell ref="N58:N64"/>
    <mergeCell ref="O58:O64"/>
    <mergeCell ref="P58:P64"/>
    <mergeCell ref="L82:R83"/>
    <mergeCell ref="L85:R86"/>
    <mergeCell ref="V73:AB74"/>
    <mergeCell ref="V78:AB80"/>
    <mergeCell ref="V82:AB83"/>
    <mergeCell ref="V85:AB86"/>
  </mergeCells>
  <dataValidations count="20">
    <dataValidation operator="greaterThan" allowBlank="1" showInputMessage="1" showErrorMessage="1" error="Zadej celé číslo větší než nula!" sqref="T88 A50:A51 J88 A82 A80" xr:uid="{00000000-0002-0000-0000-000000000000}"/>
    <dataValidation type="list" allowBlank="1" showInputMessage="1" showErrorMessage="1" sqref="C26:AC26" xr:uid="{00000000-0002-0000-0000-000001000000}">
      <formula1>Spraz</formula1>
    </dataValidation>
    <dataValidation type="list" allowBlank="1" showInputMessage="1" showErrorMessage="1" sqref="C54:AC54" xr:uid="{00000000-0002-0000-0000-000002000000}">
      <formula1>Bal</formula1>
    </dataValidation>
    <dataValidation type="list" allowBlank="1" showInputMessage="1" showErrorMessage="1" sqref="C28:AC28" xr:uid="{00000000-0002-0000-0000-000003000000}">
      <formula1>IF(OR(C18="C80 klika 24",C18="C65 klika 24",C18="C80 F klika 24",C18="Z90 klika 24",C18="Z70 klika 24",C18="S90 klika 24",C18="S65 klika 24",C18="C60F klika",C18="C100F klika 24"),OvlKli,OvlTyp)</formula1>
    </dataValidation>
    <dataValidation type="list" allowBlank="1" showInputMessage="1" showErrorMessage="1" sqref="C27:AC27" xr:uid="{00000000-0002-0000-0000-000004000000}">
      <formula1>IF(OR(C26="1/2C_in",C26="1/2C_out"),Ovl2_,Ovl1_)</formula1>
    </dataValidation>
    <dataValidation type="list" allowBlank="1" showInputMessage="1" showErrorMessage="1" sqref="C38:AC38" xr:uid="{00000000-0002-0000-0000-000005000000}">
      <formula1>IF(C35="Fe",KanalBarva,KanalAl)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9:AC49" xr:uid="{00000000-0002-0000-0000-000007000000}">
      <formula1>IF(C35="Fe",DrZalTyp,DrZalTypAl)</formula1>
    </dataValidation>
    <dataValidation type="list" allowBlank="1" showInputMessage="1" showErrorMessage="1" sqref="C41:AC41" xr:uid="{00000000-0002-0000-0000-000008000000}">
      <formula1>IF(OR(C26="1/2C_in",C26="1/2C_out"),VedVL,Ved)</formula1>
    </dataValidation>
    <dataValidation type="list" allowBlank="1" showInputMessage="1" showErrorMessage="1" sqref="C45:AC45" xr:uid="{00000000-0002-0000-0000-000009000000}">
      <formula1>IF(OR(C26="1/2C_in",C26="1/2C_out"),Ved,VedVL)</formula1>
    </dataValidation>
    <dataValidation type="list" allowBlank="1" showInputMessage="1" showErrorMessage="1" sqref="C43:AC43" xr:uid="{00000000-0002-0000-0000-00000A000000}">
      <formula1>IF(OR(C26="1/2C_in",C26="1/2C_out"),DrzakVL,DrzakVLN)</formula1>
    </dataValidation>
    <dataValidation type="list" allowBlank="1" showInputMessage="1" showErrorMessage="1" sqref="C47:AC47" xr:uid="{00000000-0002-0000-0000-00000B000000}">
      <formula1>IF(OR(C26="1/2C_in",C26="1/2C_out"),DrzakVLN,DrzakVL)</formula1>
    </dataValidation>
    <dataValidation type="list" allowBlank="1" showInputMessage="1" showErrorMessage="1" sqref="C42:AC42" xr:uid="{00000000-0002-0000-0000-00000C000000}">
      <formula1>IF(OR(C26="1/2C_in",C26="1/2C_out"),VedBarVL,Ved0)</formula1>
    </dataValidation>
    <dataValidation type="list" allowBlank="1" showInputMessage="1" showErrorMessage="1" sqref="C46:AC46" xr:uid="{00000000-0002-0000-0000-00000D000000}">
      <formula1>IF(OR(C26="1/2C_in",C26="1/2C_out"),Ved0,VedBarVL)</formula1>
    </dataValidation>
    <dataValidation type="list" allowBlank="1" showInputMessage="1" showErrorMessage="1" sqref="C44:AC44" xr:uid="{00000000-0002-0000-0000-00000E000000}">
      <formula1>IF(OR(C26="1/2C_in",C26="1/2C_out"),DrzakBar,DrzBar0)</formula1>
    </dataValidation>
    <dataValidation type="list" allowBlank="1" showInputMessage="1" showErrorMessage="1" sqref="C48:AC48" xr:uid="{00000000-0002-0000-0000-00000F000000}">
      <formula1>IF(OR(C26="1/2C_in",C26="1/2C_out"),DrzBar0,DrzakBar)</formula1>
    </dataValidation>
    <dataValidation type="list" allowBlank="1" showInputMessage="1" showErrorMessage="1" sqref="C22:AC22" xr:uid="{00000000-0002-0000-0000-000010000000}">
      <formula1>LamTyp</formula1>
    </dataValidation>
    <dataValidation type="list" allowBlank="1" showInputMessage="1" showErrorMessage="1" sqref="C35:AC35" xr:uid="{00000000-0002-0000-0000-000011000000}">
      <formula1>IF(OR(C28="A6",C28="A10",C28="A6r",C28="A10r"),HorProfAOK,HorProf)</formula1>
    </dataValidation>
    <dataValidation type="list" allowBlank="1" showInputMessage="1" showErrorMessage="1" sqref="C23:AC23" xr:uid="{00000000-0002-0000-0000-000012000000}">
      <formula1>IF(C22="C80F",LamBarF,IF(C22="C80",LamBar,LamBarZ))</formula1>
    </dataValidation>
    <dataValidation type="list" allowBlank="1" showInputMessage="1" showErrorMessage="1" sqref="C24:AC24" xr:uid="{00000000-0002-0000-0000-000013000000}">
      <formula1>IF(C22="C80F",Zebr,IF(C22="C80",ZebrC80,ZebrZ))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5"/>
  <headerFooter alignWithMargins="0"/>
  <colBreaks count="2" manualBreakCount="2">
    <brk id="9" max="130" man="1"/>
    <brk id="19" max="130" man="1"/>
  </colBreaks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54"/>
  <sheetViews>
    <sheetView topLeftCell="A44" workbookViewId="0">
      <selection activeCell="L86" sqref="L86"/>
    </sheetView>
  </sheetViews>
  <sheetFormatPr defaultRowHeight="12.75"/>
  <cols>
    <col min="1" max="1" width="14.42578125" style="26" customWidth="1"/>
    <col min="2" max="4" width="9.140625" style="26"/>
    <col min="5" max="5" width="10.85546875" style="26" bestFit="1" customWidth="1"/>
    <col min="6" max="9" width="9.140625" style="26"/>
    <col min="10" max="11" width="12" style="26" customWidth="1"/>
    <col min="12" max="13" width="11.5703125" style="26" customWidth="1"/>
    <col min="14" max="15" width="9.140625" style="26"/>
    <col min="16" max="16" width="13.5703125" style="26" customWidth="1"/>
    <col min="17" max="17" width="10.7109375" style="26" customWidth="1"/>
    <col min="18" max="20" width="9.140625" style="26"/>
  </cols>
  <sheetData>
    <row r="1" spans="1:22" s="20" customFormat="1" ht="25.5">
      <c r="A1" s="20" t="s">
        <v>39</v>
      </c>
      <c r="B1" s="22" t="s">
        <v>40</v>
      </c>
      <c r="C1" s="178" t="s">
        <v>41</v>
      </c>
      <c r="D1" s="177" t="s">
        <v>123</v>
      </c>
      <c r="E1" s="177" t="s">
        <v>164</v>
      </c>
      <c r="F1" s="23" t="s">
        <v>44</v>
      </c>
      <c r="G1" s="23" t="s">
        <v>169</v>
      </c>
      <c r="H1" s="24" t="s">
        <v>22</v>
      </c>
      <c r="I1" s="23" t="s">
        <v>59</v>
      </c>
      <c r="J1" s="177" t="s">
        <v>180</v>
      </c>
      <c r="K1" s="177" t="s">
        <v>179</v>
      </c>
      <c r="L1" s="24" t="s">
        <v>64</v>
      </c>
      <c r="M1" s="24"/>
      <c r="N1" s="24" t="s">
        <v>65</v>
      </c>
      <c r="O1" s="24" t="s">
        <v>74</v>
      </c>
      <c r="P1" s="24" t="s">
        <v>66</v>
      </c>
      <c r="Q1" s="24" t="s">
        <v>75</v>
      </c>
      <c r="R1" s="174" t="s">
        <v>92</v>
      </c>
      <c r="S1" s="24" t="s">
        <v>111</v>
      </c>
      <c r="T1" s="24" t="s">
        <v>184</v>
      </c>
      <c r="U1" s="20" t="s">
        <v>112</v>
      </c>
    </row>
    <row r="2" spans="1:22">
      <c r="A2" s="25" t="s">
        <v>162</v>
      </c>
      <c r="B2" s="26">
        <v>0</v>
      </c>
      <c r="C2" s="26" t="s">
        <v>508</v>
      </c>
      <c r="D2" s="26">
        <v>9016</v>
      </c>
      <c r="E2" s="16" t="s">
        <v>42</v>
      </c>
      <c r="F2" s="16" t="s">
        <v>166</v>
      </c>
      <c r="G2" s="26" t="s">
        <v>48</v>
      </c>
      <c r="H2" s="26" t="s">
        <v>50</v>
      </c>
      <c r="I2" s="26" t="s">
        <v>60</v>
      </c>
      <c r="J2" s="36" t="s">
        <v>63</v>
      </c>
      <c r="K2" s="256">
        <v>1013</v>
      </c>
      <c r="L2" s="182" t="s">
        <v>58</v>
      </c>
      <c r="N2" s="26" t="s">
        <v>182</v>
      </c>
      <c r="O2" s="16">
        <v>1</v>
      </c>
      <c r="P2" s="180" t="s">
        <v>58</v>
      </c>
      <c r="Q2" s="180">
        <v>0</v>
      </c>
      <c r="R2" s="180" t="s">
        <v>58</v>
      </c>
      <c r="S2" s="180" t="s">
        <v>143</v>
      </c>
      <c r="T2" s="180" t="s">
        <v>105</v>
      </c>
      <c r="U2" s="26" t="s">
        <v>151</v>
      </c>
      <c r="V2" s="26"/>
    </row>
    <row r="3" spans="1:22">
      <c r="A3" s="25"/>
      <c r="C3" s="26" t="s">
        <v>121</v>
      </c>
      <c r="D3" s="26">
        <v>7022</v>
      </c>
      <c r="E3" s="16" t="s">
        <v>43</v>
      </c>
      <c r="F3" s="179" t="s">
        <v>165</v>
      </c>
      <c r="G3" s="26">
        <v>0</v>
      </c>
      <c r="H3" s="16" t="s">
        <v>51</v>
      </c>
      <c r="I3" s="26" t="s">
        <v>61</v>
      </c>
      <c r="J3" s="256">
        <v>1013</v>
      </c>
      <c r="K3" s="256">
        <v>1015</v>
      </c>
      <c r="L3" s="256">
        <v>1013</v>
      </c>
      <c r="O3" s="16" t="s">
        <v>23</v>
      </c>
      <c r="P3" s="256">
        <v>1013</v>
      </c>
      <c r="Q3" s="180" t="s">
        <v>76</v>
      </c>
      <c r="R3" s="256">
        <v>1013</v>
      </c>
      <c r="S3" s="180" t="s">
        <v>154</v>
      </c>
      <c r="T3" s="180" t="s">
        <v>106</v>
      </c>
      <c r="U3" s="26" t="s">
        <v>150</v>
      </c>
      <c r="V3" s="26"/>
    </row>
    <row r="4" spans="1:22">
      <c r="A4" s="25"/>
      <c r="C4" s="26" t="s">
        <v>433</v>
      </c>
      <c r="D4" s="26">
        <v>9006</v>
      </c>
      <c r="E4" s="16" t="s">
        <v>135</v>
      </c>
      <c r="F4" s="179" t="s">
        <v>167</v>
      </c>
      <c r="H4" s="16" t="s">
        <v>52</v>
      </c>
      <c r="I4" s="26" t="s">
        <v>62</v>
      </c>
      <c r="J4" s="256">
        <v>1015</v>
      </c>
      <c r="K4" s="256">
        <v>1019</v>
      </c>
      <c r="L4" s="256">
        <v>1015</v>
      </c>
      <c r="O4" s="16" t="s">
        <v>73</v>
      </c>
      <c r="P4" s="256">
        <v>1015</v>
      </c>
      <c r="Q4" s="180" t="s">
        <v>77</v>
      </c>
      <c r="R4" s="256">
        <v>1015</v>
      </c>
      <c r="S4" s="180" t="s">
        <v>138</v>
      </c>
      <c r="T4" s="180" t="s">
        <v>107</v>
      </c>
      <c r="U4" s="26" t="s">
        <v>152</v>
      </c>
      <c r="V4" s="26"/>
    </row>
    <row r="5" spans="1:22">
      <c r="A5" s="25"/>
      <c r="C5" s="21"/>
      <c r="D5" s="26">
        <v>9007</v>
      </c>
      <c r="E5" s="16" t="s">
        <v>117</v>
      </c>
      <c r="F5" s="16" t="s">
        <v>168</v>
      </c>
      <c r="H5" s="16" t="s">
        <v>53</v>
      </c>
      <c r="J5" s="256">
        <v>1019</v>
      </c>
      <c r="K5" s="256">
        <v>3004</v>
      </c>
      <c r="L5" s="256">
        <v>1019</v>
      </c>
      <c r="O5" s="26" t="s">
        <v>509</v>
      </c>
      <c r="P5" s="256">
        <v>1019</v>
      </c>
      <c r="Q5" s="180" t="s">
        <v>78</v>
      </c>
      <c r="R5" s="256">
        <v>1019</v>
      </c>
      <c r="S5" s="180" t="s">
        <v>183</v>
      </c>
      <c r="T5" s="180" t="s">
        <v>108</v>
      </c>
      <c r="U5" s="26" t="s">
        <v>153</v>
      </c>
      <c r="V5" s="26"/>
    </row>
    <row r="6" spans="1:22">
      <c r="D6" s="26">
        <v>7016</v>
      </c>
      <c r="E6" s="16" t="s">
        <v>495</v>
      </c>
      <c r="H6" s="16" t="s">
        <v>130</v>
      </c>
      <c r="J6" s="256">
        <v>3004</v>
      </c>
      <c r="K6" s="256">
        <v>3005</v>
      </c>
      <c r="L6" s="256">
        <v>3004</v>
      </c>
      <c r="O6" s="16" t="s">
        <v>67</v>
      </c>
      <c r="P6" s="256">
        <v>3004</v>
      </c>
      <c r="Q6" s="180" t="s">
        <v>79</v>
      </c>
      <c r="R6" s="256">
        <v>3004</v>
      </c>
      <c r="S6" s="180" t="s">
        <v>93</v>
      </c>
      <c r="T6" s="180" t="s">
        <v>109</v>
      </c>
      <c r="V6" s="26"/>
    </row>
    <row r="7" spans="1:22">
      <c r="D7" s="26" t="s">
        <v>8</v>
      </c>
      <c r="E7" s="16" t="s">
        <v>497</v>
      </c>
      <c r="G7" s="23" t="s">
        <v>170</v>
      </c>
      <c r="H7" s="16" t="s">
        <v>131</v>
      </c>
      <c r="I7" s="21" t="s">
        <v>441</v>
      </c>
      <c r="J7" s="256">
        <v>3005</v>
      </c>
      <c r="K7" s="256">
        <v>6009</v>
      </c>
      <c r="L7" s="256">
        <v>3005</v>
      </c>
      <c r="O7" s="16" t="s">
        <v>71</v>
      </c>
      <c r="P7" s="256">
        <v>3005</v>
      </c>
      <c r="Q7" s="180" t="s">
        <v>80</v>
      </c>
      <c r="R7" s="256">
        <v>3005</v>
      </c>
      <c r="S7" s="180" t="s">
        <v>94</v>
      </c>
      <c r="T7" s="180" t="s">
        <v>110</v>
      </c>
      <c r="U7" s="26"/>
      <c r="V7" s="26"/>
    </row>
    <row r="8" spans="1:22">
      <c r="A8" s="25"/>
      <c r="D8" s="26">
        <v>9005</v>
      </c>
      <c r="E8" s="16" t="s">
        <v>499</v>
      </c>
      <c r="G8" s="26" t="s">
        <v>49</v>
      </c>
      <c r="H8" s="16" t="s">
        <v>132</v>
      </c>
      <c r="I8" s="26" t="s">
        <v>60</v>
      </c>
      <c r="J8" s="256">
        <v>6009</v>
      </c>
      <c r="K8" s="256">
        <v>7015</v>
      </c>
      <c r="L8" s="256">
        <v>6009</v>
      </c>
      <c r="O8" s="16" t="s">
        <v>129</v>
      </c>
      <c r="P8" s="256">
        <v>6009</v>
      </c>
      <c r="Q8" s="180" t="s">
        <v>199</v>
      </c>
      <c r="R8" s="256">
        <v>6009</v>
      </c>
      <c r="S8" s="180" t="s">
        <v>95</v>
      </c>
      <c r="T8" s="26" t="s">
        <v>198</v>
      </c>
      <c r="V8" s="26"/>
    </row>
    <row r="9" spans="1:22">
      <c r="A9" s="25"/>
      <c r="C9" s="21"/>
      <c r="D9" s="26">
        <v>7035</v>
      </c>
      <c r="E9" s="16" t="s">
        <v>501</v>
      </c>
      <c r="F9" s="27"/>
      <c r="G9" s="26">
        <v>0</v>
      </c>
      <c r="H9" s="16" t="s">
        <v>54</v>
      </c>
      <c r="I9" s="26" t="s">
        <v>61</v>
      </c>
      <c r="J9" s="256">
        <v>7015</v>
      </c>
      <c r="K9" s="256">
        <v>7016</v>
      </c>
      <c r="L9" s="256">
        <v>7015</v>
      </c>
      <c r="O9" s="16" t="s">
        <v>69</v>
      </c>
      <c r="P9" s="256">
        <v>7015</v>
      </c>
      <c r="Q9" s="180" t="s">
        <v>200</v>
      </c>
      <c r="R9" s="256">
        <v>7015</v>
      </c>
      <c r="S9" s="180" t="s">
        <v>96</v>
      </c>
      <c r="T9" s="180">
        <v>0</v>
      </c>
      <c r="V9" s="26"/>
    </row>
    <row r="10" spans="1:22">
      <c r="A10" s="25"/>
      <c r="D10" s="26" t="s">
        <v>7</v>
      </c>
      <c r="E10" s="16" t="s">
        <v>503</v>
      </c>
      <c r="F10" s="27"/>
      <c r="H10" s="16" t="s">
        <v>55</v>
      </c>
      <c r="J10" s="256">
        <v>7016</v>
      </c>
      <c r="K10" s="256" t="s">
        <v>136</v>
      </c>
      <c r="L10" s="256">
        <v>7016</v>
      </c>
      <c r="O10" s="16" t="s">
        <v>68</v>
      </c>
      <c r="P10" s="256">
        <v>7016</v>
      </c>
      <c r="Q10" s="180" t="s">
        <v>81</v>
      </c>
      <c r="R10" s="256">
        <v>7016</v>
      </c>
      <c r="S10" s="180" t="s">
        <v>97</v>
      </c>
      <c r="T10" s="56" t="s">
        <v>4</v>
      </c>
      <c r="V10" s="26"/>
    </row>
    <row r="11" spans="1:22">
      <c r="A11" s="25"/>
      <c r="D11" s="26" t="s">
        <v>4</v>
      </c>
      <c r="E11" s="16" t="s">
        <v>505</v>
      </c>
      <c r="F11" s="27"/>
      <c r="H11" s="16" t="s">
        <v>56</v>
      </c>
      <c r="J11" s="256" t="s">
        <v>136</v>
      </c>
      <c r="K11" s="256" t="s">
        <v>155</v>
      </c>
      <c r="L11" s="256" t="s">
        <v>136</v>
      </c>
      <c r="N11" s="21"/>
      <c r="O11" s="16" t="s">
        <v>70</v>
      </c>
      <c r="P11" s="256" t="s">
        <v>136</v>
      </c>
      <c r="Q11" s="180" t="s">
        <v>82</v>
      </c>
      <c r="R11" s="256" t="s">
        <v>136</v>
      </c>
      <c r="S11" s="180" t="s">
        <v>98</v>
      </c>
      <c r="V11" s="26"/>
    </row>
    <row r="12" spans="1:22">
      <c r="A12" s="204" t="s">
        <v>512</v>
      </c>
      <c r="E12" s="16"/>
      <c r="H12" s="16" t="s">
        <v>524</v>
      </c>
      <c r="J12" s="256" t="s">
        <v>155</v>
      </c>
      <c r="K12" s="256">
        <v>7021</v>
      </c>
      <c r="L12" s="256" t="s">
        <v>155</v>
      </c>
      <c r="O12" s="16" t="s">
        <v>72</v>
      </c>
      <c r="P12" s="256" t="s">
        <v>155</v>
      </c>
      <c r="Q12" s="180" t="s">
        <v>83</v>
      </c>
      <c r="R12" s="256" t="s">
        <v>155</v>
      </c>
      <c r="S12" s="180" t="s">
        <v>99</v>
      </c>
      <c r="V12" s="26"/>
    </row>
    <row r="13" spans="1:22">
      <c r="A13" s="204" t="s">
        <v>513</v>
      </c>
      <c r="C13" s="21"/>
      <c r="E13" s="16"/>
      <c r="H13" s="16" t="s">
        <v>525</v>
      </c>
      <c r="J13" s="256">
        <v>7021</v>
      </c>
      <c r="K13" s="256">
        <v>7022</v>
      </c>
      <c r="L13" s="256">
        <v>7021</v>
      </c>
      <c r="O13" s="16" t="s">
        <v>128</v>
      </c>
      <c r="P13" s="256">
        <v>7021</v>
      </c>
      <c r="Q13" s="180" t="s">
        <v>84</v>
      </c>
      <c r="R13" s="256">
        <v>7021</v>
      </c>
      <c r="S13" s="180" t="s">
        <v>100</v>
      </c>
      <c r="V13" s="26"/>
    </row>
    <row r="14" spans="1:22">
      <c r="A14" s="25"/>
      <c r="D14" s="21" t="s">
        <v>439</v>
      </c>
      <c r="E14" s="196" t="s">
        <v>440</v>
      </c>
      <c r="H14" s="16" t="s">
        <v>57</v>
      </c>
      <c r="J14" s="256">
        <v>7022</v>
      </c>
      <c r="K14" s="256">
        <v>7024</v>
      </c>
      <c r="L14" s="256">
        <v>7022</v>
      </c>
      <c r="O14" s="16">
        <v>0</v>
      </c>
      <c r="P14" s="256">
        <v>7022</v>
      </c>
      <c r="Q14" s="180" t="s">
        <v>85</v>
      </c>
      <c r="R14" s="256">
        <v>7022</v>
      </c>
      <c r="S14" s="180" t="s">
        <v>101</v>
      </c>
      <c r="V14" s="26"/>
    </row>
    <row r="15" spans="1:22">
      <c r="A15" s="25"/>
      <c r="D15" s="200">
        <v>1015</v>
      </c>
      <c r="E15" s="16" t="s">
        <v>42</v>
      </c>
      <c r="H15" s="16" t="s">
        <v>139</v>
      </c>
      <c r="J15" s="256">
        <v>7024</v>
      </c>
      <c r="K15" s="256">
        <v>7035</v>
      </c>
      <c r="L15" s="256">
        <v>7024</v>
      </c>
      <c r="O15" s="16" t="s">
        <v>118</v>
      </c>
      <c r="P15" s="256">
        <v>7024</v>
      </c>
      <c r="Q15" s="180" t="s">
        <v>86</v>
      </c>
      <c r="R15" s="256">
        <v>7024</v>
      </c>
      <c r="S15" s="180" t="s">
        <v>102</v>
      </c>
      <c r="V15" s="26"/>
    </row>
    <row r="16" spans="1:22">
      <c r="A16" s="25"/>
      <c r="D16" s="200">
        <v>1019</v>
      </c>
      <c r="E16" s="16" t="s">
        <v>43</v>
      </c>
      <c r="H16" s="16" t="s">
        <v>140</v>
      </c>
      <c r="J16" s="256">
        <v>7035</v>
      </c>
      <c r="K16" s="256">
        <v>7037</v>
      </c>
      <c r="L16" s="256">
        <v>7035</v>
      </c>
      <c r="O16" s="16" t="s">
        <v>119</v>
      </c>
      <c r="P16" s="256">
        <v>7035</v>
      </c>
      <c r="Q16" s="180" t="s">
        <v>87</v>
      </c>
      <c r="R16" s="256">
        <v>7035</v>
      </c>
      <c r="S16" s="180" t="s">
        <v>103</v>
      </c>
      <c r="V16" s="26"/>
    </row>
    <row r="17" spans="1:22">
      <c r="A17" s="25"/>
      <c r="C17" s="21"/>
      <c r="D17" s="200" t="s">
        <v>155</v>
      </c>
      <c r="E17" s="16"/>
      <c r="H17" s="16" t="s">
        <v>141</v>
      </c>
      <c r="J17" s="256">
        <v>7037</v>
      </c>
      <c r="K17" s="256">
        <v>7038</v>
      </c>
      <c r="L17" s="256">
        <v>7037</v>
      </c>
      <c r="O17" s="97" t="s">
        <v>447</v>
      </c>
      <c r="P17" s="256">
        <v>7037</v>
      </c>
      <c r="Q17" s="180" t="s">
        <v>88</v>
      </c>
      <c r="R17" s="256">
        <v>7037</v>
      </c>
      <c r="S17" s="180" t="s">
        <v>104</v>
      </c>
      <c r="V17" s="26"/>
    </row>
    <row r="18" spans="1:22">
      <c r="A18" s="25"/>
      <c r="D18" s="200">
        <v>7016</v>
      </c>
      <c r="E18" s="16"/>
      <c r="H18" s="26" t="s">
        <v>442</v>
      </c>
      <c r="J18" s="256">
        <v>7038</v>
      </c>
      <c r="K18" s="256">
        <v>7039</v>
      </c>
      <c r="L18" s="256">
        <v>7038</v>
      </c>
      <c r="O18" s="97" t="s">
        <v>448</v>
      </c>
      <c r="P18" s="256">
        <v>7038</v>
      </c>
      <c r="Q18" s="56" t="s">
        <v>89</v>
      </c>
      <c r="R18" s="256">
        <v>7038</v>
      </c>
      <c r="S18" s="26" t="s">
        <v>4</v>
      </c>
      <c r="V18" s="26"/>
    </row>
    <row r="19" spans="1:22">
      <c r="A19" s="25"/>
      <c r="D19" s="200">
        <v>7022</v>
      </c>
      <c r="E19" s="16"/>
      <c r="H19" s="26" t="s">
        <v>446</v>
      </c>
      <c r="J19" s="256">
        <v>7039</v>
      </c>
      <c r="K19" s="256">
        <v>7040</v>
      </c>
      <c r="L19" s="256">
        <v>7039</v>
      </c>
      <c r="O19" s="97" t="s">
        <v>449</v>
      </c>
      <c r="P19" s="256">
        <v>7039</v>
      </c>
      <c r="Q19" s="56" t="s">
        <v>90</v>
      </c>
      <c r="R19" s="256">
        <v>7039</v>
      </c>
      <c r="S19" s="26">
        <v>0</v>
      </c>
      <c r="V19" s="26"/>
    </row>
    <row r="20" spans="1:22">
      <c r="D20" s="200">
        <v>7035</v>
      </c>
      <c r="E20" s="168"/>
      <c r="H20" s="97" t="s">
        <v>491</v>
      </c>
      <c r="J20" s="256">
        <v>7040</v>
      </c>
      <c r="K20" s="256">
        <v>7044</v>
      </c>
      <c r="L20" s="256">
        <v>7040</v>
      </c>
      <c r="O20" s="97" t="s">
        <v>450</v>
      </c>
      <c r="P20" s="256">
        <v>7040</v>
      </c>
      <c r="Q20" s="56" t="s">
        <v>91</v>
      </c>
      <c r="R20" s="256">
        <v>7040</v>
      </c>
      <c r="V20" s="26"/>
    </row>
    <row r="21" spans="1:22">
      <c r="C21" s="21"/>
      <c r="D21" s="200">
        <v>7038</v>
      </c>
      <c r="E21" s="168"/>
      <c r="H21" s="97" t="s">
        <v>492</v>
      </c>
      <c r="J21" s="256">
        <v>7044</v>
      </c>
      <c r="K21" s="256">
        <v>7048</v>
      </c>
      <c r="L21" s="256">
        <v>7044</v>
      </c>
      <c r="O21" s="97" t="s">
        <v>451</v>
      </c>
      <c r="P21" s="256">
        <v>7044</v>
      </c>
      <c r="R21" s="256">
        <v>7044</v>
      </c>
      <c r="V21" s="26"/>
    </row>
    <row r="22" spans="1:22">
      <c r="A22" s="21"/>
      <c r="D22" s="200">
        <v>7039</v>
      </c>
      <c r="E22" s="168"/>
      <c r="H22" s="53" t="s">
        <v>482</v>
      </c>
      <c r="J22" s="256">
        <v>7048</v>
      </c>
      <c r="K22" s="256">
        <v>8012</v>
      </c>
      <c r="L22" s="256">
        <v>7048</v>
      </c>
      <c r="O22" s="97" t="s">
        <v>452</v>
      </c>
      <c r="P22" s="256">
        <v>7048</v>
      </c>
      <c r="R22" s="256">
        <v>7048</v>
      </c>
      <c r="V22" s="26"/>
    </row>
    <row r="23" spans="1:22">
      <c r="A23" s="25"/>
      <c r="D23" s="200">
        <v>7048</v>
      </c>
      <c r="E23" s="168"/>
      <c r="H23" s="53" t="s">
        <v>485</v>
      </c>
      <c r="J23" s="256">
        <v>8012</v>
      </c>
      <c r="K23" s="256">
        <v>8014</v>
      </c>
      <c r="L23" s="256">
        <v>8012</v>
      </c>
      <c r="P23" s="256">
        <v>8012</v>
      </c>
      <c r="R23" s="256">
        <v>8012</v>
      </c>
      <c r="V23" s="26"/>
    </row>
    <row r="24" spans="1:22">
      <c r="A24" s="25"/>
      <c r="D24" s="200">
        <v>8014</v>
      </c>
      <c r="E24" s="12" t="s">
        <v>171</v>
      </c>
      <c r="H24" s="53" t="s">
        <v>487</v>
      </c>
      <c r="J24" s="256">
        <v>8014</v>
      </c>
      <c r="K24" s="256" t="s">
        <v>174</v>
      </c>
      <c r="L24" s="256">
        <v>8014</v>
      </c>
      <c r="P24" s="256">
        <v>8014</v>
      </c>
      <c r="R24" s="256">
        <v>8014</v>
      </c>
      <c r="V24" s="26"/>
    </row>
    <row r="25" spans="1:22">
      <c r="A25" s="25"/>
      <c r="C25" s="21"/>
      <c r="D25" s="200">
        <v>9005</v>
      </c>
      <c r="E25" s="12" t="s">
        <v>181</v>
      </c>
      <c r="H25" s="53" t="s">
        <v>489</v>
      </c>
      <c r="J25" s="256" t="s">
        <v>174</v>
      </c>
      <c r="K25" s="256" t="s">
        <v>175</v>
      </c>
      <c r="L25" s="256" t="s">
        <v>174</v>
      </c>
      <c r="P25" s="256" t="s">
        <v>174</v>
      </c>
      <c r="R25" s="256" t="s">
        <v>174</v>
      </c>
      <c r="V25" s="26"/>
    </row>
    <row r="26" spans="1:22">
      <c r="A26" s="25"/>
      <c r="D26" s="200" t="s">
        <v>156</v>
      </c>
      <c r="H26" s="16">
        <v>0</v>
      </c>
      <c r="J26" s="256" t="s">
        <v>175</v>
      </c>
      <c r="K26" s="256">
        <v>8019</v>
      </c>
      <c r="L26" s="256" t="s">
        <v>175</v>
      </c>
      <c r="O26" s="21" t="s">
        <v>116</v>
      </c>
      <c r="P26" s="256" t="s">
        <v>175</v>
      </c>
      <c r="Q26" s="24" t="s">
        <v>187</v>
      </c>
      <c r="R26" s="256" t="s">
        <v>175</v>
      </c>
      <c r="V26" s="26"/>
    </row>
    <row r="27" spans="1:22">
      <c r="A27" s="25"/>
      <c r="D27" s="200">
        <v>9006</v>
      </c>
      <c r="E27" s="12" t="s">
        <v>185</v>
      </c>
      <c r="J27" s="256">
        <v>8019</v>
      </c>
      <c r="K27" s="256" t="s">
        <v>20</v>
      </c>
      <c r="L27" s="256">
        <v>8019</v>
      </c>
      <c r="O27" s="26" t="s">
        <v>186</v>
      </c>
      <c r="P27" s="256">
        <v>8019</v>
      </c>
      <c r="Q27" s="26">
        <v>0</v>
      </c>
      <c r="R27" s="256">
        <v>8019</v>
      </c>
      <c r="V27" s="26"/>
    </row>
    <row r="28" spans="1:22">
      <c r="A28" s="25"/>
      <c r="D28" s="200">
        <v>9007</v>
      </c>
      <c r="J28" s="256" t="s">
        <v>20</v>
      </c>
      <c r="K28" s="256">
        <v>9004</v>
      </c>
      <c r="L28" s="256" t="s">
        <v>20</v>
      </c>
      <c r="P28" s="256" t="s">
        <v>20</v>
      </c>
      <c r="R28" s="256" t="s">
        <v>20</v>
      </c>
    </row>
    <row r="29" spans="1:22">
      <c r="A29" s="25"/>
      <c r="C29" s="21"/>
      <c r="D29" s="200">
        <v>9010</v>
      </c>
      <c r="J29" s="256">
        <v>9004</v>
      </c>
      <c r="K29" s="256">
        <v>9005</v>
      </c>
      <c r="L29" s="256">
        <v>9004</v>
      </c>
      <c r="P29" s="256">
        <v>9004</v>
      </c>
      <c r="Q29" s="56"/>
      <c r="R29" s="256">
        <v>9004</v>
      </c>
    </row>
    <row r="30" spans="1:22">
      <c r="A30" s="25"/>
      <c r="D30" s="200">
        <v>9016</v>
      </c>
      <c r="J30" s="256">
        <v>9005</v>
      </c>
      <c r="K30" s="256" t="s">
        <v>177</v>
      </c>
      <c r="L30" s="256">
        <v>9005</v>
      </c>
      <c r="P30" s="256">
        <v>9005</v>
      </c>
      <c r="Q30" s="56"/>
      <c r="R30" s="256">
        <v>9005</v>
      </c>
    </row>
    <row r="31" spans="1:22">
      <c r="A31" s="25"/>
      <c r="D31" s="200" t="s">
        <v>474</v>
      </c>
      <c r="E31" s="12" t="s">
        <v>188</v>
      </c>
      <c r="J31" s="256" t="s">
        <v>177</v>
      </c>
      <c r="K31" s="256" t="s">
        <v>178</v>
      </c>
      <c r="L31" s="256" t="s">
        <v>177</v>
      </c>
      <c r="P31" s="256" t="s">
        <v>177</v>
      </c>
      <c r="Q31" s="56"/>
      <c r="R31" s="256" t="s">
        <v>177</v>
      </c>
    </row>
    <row r="32" spans="1:22">
      <c r="A32" s="25"/>
      <c r="D32" s="200">
        <v>3004</v>
      </c>
      <c r="E32" s="12" t="s">
        <v>189</v>
      </c>
      <c r="J32" s="256" t="s">
        <v>178</v>
      </c>
      <c r="K32" s="256" t="s">
        <v>5</v>
      </c>
      <c r="L32" s="256" t="s">
        <v>178</v>
      </c>
      <c r="O32" s="24"/>
      <c r="P32" s="256" t="s">
        <v>178</v>
      </c>
      <c r="Q32" s="56"/>
      <c r="R32" s="256" t="s">
        <v>178</v>
      </c>
    </row>
    <row r="33" spans="1:18">
      <c r="A33" s="25"/>
      <c r="C33" s="21"/>
      <c r="D33" s="200">
        <v>7021</v>
      </c>
      <c r="E33" s="16"/>
      <c r="J33" s="256" t="s">
        <v>5</v>
      </c>
      <c r="K33" s="256" t="s">
        <v>538</v>
      </c>
      <c r="L33" s="256" t="s">
        <v>5</v>
      </c>
      <c r="P33" s="256" t="s">
        <v>5</v>
      </c>
      <c r="Q33" s="56"/>
      <c r="R33" s="256" t="s">
        <v>5</v>
      </c>
    </row>
    <row r="34" spans="1:18">
      <c r="A34" s="25"/>
      <c r="D34" s="200">
        <v>8019</v>
      </c>
      <c r="E34" s="12" t="s">
        <v>190</v>
      </c>
      <c r="J34" s="256" t="s">
        <v>538</v>
      </c>
      <c r="K34" s="256" t="s">
        <v>156</v>
      </c>
      <c r="L34" s="256" t="s">
        <v>538</v>
      </c>
      <c r="P34" s="256" t="s">
        <v>538</v>
      </c>
      <c r="Q34" s="56"/>
      <c r="R34" s="256" t="s">
        <v>538</v>
      </c>
    </row>
    <row r="35" spans="1:18">
      <c r="A35" s="25"/>
      <c r="D35" s="200" t="s">
        <v>436</v>
      </c>
      <c r="E35" s="12" t="s">
        <v>191</v>
      </c>
      <c r="J35" s="256" t="s">
        <v>156</v>
      </c>
      <c r="K35" s="256">
        <v>9007</v>
      </c>
      <c r="L35" s="256" t="s">
        <v>156</v>
      </c>
      <c r="P35" s="256" t="s">
        <v>156</v>
      </c>
      <c r="Q35" s="56"/>
      <c r="R35" s="256" t="s">
        <v>156</v>
      </c>
    </row>
    <row r="36" spans="1:18">
      <c r="A36" s="25"/>
      <c r="D36" s="200" t="s">
        <v>113</v>
      </c>
      <c r="E36" s="16"/>
      <c r="J36" s="256">
        <v>9007</v>
      </c>
      <c r="K36" s="256" t="s">
        <v>542</v>
      </c>
      <c r="L36" s="256">
        <v>9007</v>
      </c>
      <c r="P36" s="256">
        <v>9007</v>
      </c>
      <c r="Q36" s="56"/>
      <c r="R36" s="256">
        <v>9007</v>
      </c>
    </row>
    <row r="37" spans="1:18">
      <c r="A37" s="25"/>
      <c r="D37" s="200" t="s">
        <v>437</v>
      </c>
      <c r="E37" s="12" t="s">
        <v>192</v>
      </c>
      <c r="J37" s="256" t="s">
        <v>542</v>
      </c>
      <c r="K37" s="256" t="s">
        <v>176</v>
      </c>
      <c r="L37" s="256" t="s">
        <v>542</v>
      </c>
      <c r="P37" s="256" t="s">
        <v>542</v>
      </c>
      <c r="Q37" s="56"/>
      <c r="R37" s="256" t="s">
        <v>542</v>
      </c>
    </row>
    <row r="38" spans="1:18">
      <c r="A38" s="25"/>
      <c r="D38" s="200" t="s">
        <v>142</v>
      </c>
      <c r="E38" s="12" t="s">
        <v>193</v>
      </c>
      <c r="J38" s="256" t="s">
        <v>176</v>
      </c>
      <c r="K38" s="256">
        <v>9010</v>
      </c>
      <c r="L38" s="256" t="s">
        <v>176</v>
      </c>
      <c r="P38" s="256" t="s">
        <v>176</v>
      </c>
      <c r="Q38" s="56"/>
      <c r="R38" s="256" t="s">
        <v>176</v>
      </c>
    </row>
    <row r="39" spans="1:18">
      <c r="A39" s="25"/>
      <c r="D39" s="200" t="s">
        <v>4</v>
      </c>
      <c r="E39" s="16"/>
      <c r="J39" s="256">
        <v>9010</v>
      </c>
      <c r="K39" s="256" t="s">
        <v>172</v>
      </c>
      <c r="L39" s="256">
        <v>9010</v>
      </c>
      <c r="P39" s="256">
        <v>9010</v>
      </c>
      <c r="Q39" s="56"/>
      <c r="R39" s="256">
        <v>9010</v>
      </c>
    </row>
    <row r="40" spans="1:18">
      <c r="A40" s="25"/>
      <c r="E40" s="12" t="s">
        <v>197</v>
      </c>
      <c r="F40" s="25"/>
      <c r="J40" s="256" t="s">
        <v>172</v>
      </c>
      <c r="K40" s="256" t="s">
        <v>173</v>
      </c>
      <c r="L40" s="256" t="s">
        <v>172</v>
      </c>
      <c r="P40" s="256" t="s">
        <v>172</v>
      </c>
      <c r="Q40" s="56"/>
      <c r="R40" s="256" t="s">
        <v>172</v>
      </c>
    </row>
    <row r="41" spans="1:18">
      <c r="E41" s="12" t="s">
        <v>196</v>
      </c>
      <c r="F41" s="25"/>
      <c r="J41" s="256" t="s">
        <v>173</v>
      </c>
      <c r="K41" s="256">
        <v>9016</v>
      </c>
      <c r="L41" s="256" t="s">
        <v>173</v>
      </c>
      <c r="P41" s="256" t="s">
        <v>173</v>
      </c>
      <c r="Q41" s="56"/>
      <c r="R41" s="256" t="s">
        <v>173</v>
      </c>
    </row>
    <row r="42" spans="1:18">
      <c r="E42" s="16"/>
      <c r="J42" s="256">
        <v>9016</v>
      </c>
      <c r="K42" s="256" t="s">
        <v>547</v>
      </c>
      <c r="L42" s="256">
        <v>9016</v>
      </c>
      <c r="P42" s="256">
        <v>9016</v>
      </c>
      <c r="Q42" s="56"/>
      <c r="R42" s="256">
        <v>9016</v>
      </c>
    </row>
    <row r="43" spans="1:18">
      <c r="A43" s="25"/>
      <c r="D43" s="205" t="s">
        <v>514</v>
      </c>
      <c r="E43" s="206" t="s">
        <v>515</v>
      </c>
      <c r="J43" s="256" t="s">
        <v>547</v>
      </c>
      <c r="K43" s="256" t="s">
        <v>137</v>
      </c>
      <c r="L43" s="256" t="s">
        <v>547</v>
      </c>
      <c r="P43" s="256" t="s">
        <v>547</v>
      </c>
      <c r="Q43" s="56"/>
      <c r="R43" s="256" t="s">
        <v>547</v>
      </c>
    </row>
    <row r="44" spans="1:18">
      <c r="D44" s="207">
        <v>1015</v>
      </c>
      <c r="E44" s="16" t="s">
        <v>501</v>
      </c>
      <c r="F44" s="25"/>
      <c r="J44" s="256" t="s">
        <v>137</v>
      </c>
      <c r="K44" s="256" t="s">
        <v>6</v>
      </c>
      <c r="L44" s="256" t="s">
        <v>137</v>
      </c>
      <c r="P44" s="256" t="s">
        <v>137</v>
      </c>
      <c r="Q44" s="56"/>
      <c r="R44" s="256" t="s">
        <v>137</v>
      </c>
    </row>
    <row r="45" spans="1:18">
      <c r="A45" s="25"/>
      <c r="D45" s="207">
        <v>1019</v>
      </c>
      <c r="E45" s="16" t="s">
        <v>499</v>
      </c>
      <c r="J45" s="256" t="s">
        <v>6</v>
      </c>
      <c r="K45" s="256" t="s">
        <v>7</v>
      </c>
      <c r="L45" s="256" t="s">
        <v>6</v>
      </c>
      <c r="P45" s="256" t="s">
        <v>6</v>
      </c>
      <c r="Q45" s="56"/>
      <c r="R45" s="256" t="s">
        <v>6</v>
      </c>
    </row>
    <row r="46" spans="1:18">
      <c r="D46" s="207" t="s">
        <v>155</v>
      </c>
      <c r="E46" s="16" t="s">
        <v>497</v>
      </c>
      <c r="J46" s="256" t="s">
        <v>7</v>
      </c>
      <c r="K46" s="256" t="s">
        <v>142</v>
      </c>
      <c r="L46" s="256" t="s">
        <v>7</v>
      </c>
      <c r="P46" s="256" t="s">
        <v>7</v>
      </c>
      <c r="Q46" s="56"/>
      <c r="R46" s="256" t="s">
        <v>7</v>
      </c>
    </row>
    <row r="47" spans="1:18" ht="12.75" customHeight="1">
      <c r="D47" s="207">
        <v>7016</v>
      </c>
      <c r="E47" s="16" t="s">
        <v>495</v>
      </c>
      <c r="J47" s="256" t="s">
        <v>142</v>
      </c>
      <c r="K47" s="256" t="s">
        <v>8</v>
      </c>
      <c r="L47" s="256" t="s">
        <v>142</v>
      </c>
      <c r="P47" s="256" t="s">
        <v>142</v>
      </c>
      <c r="Q47" s="56"/>
      <c r="R47" s="256" t="s">
        <v>142</v>
      </c>
    </row>
    <row r="48" spans="1:18">
      <c r="D48" s="207">
        <v>7022</v>
      </c>
      <c r="E48" s="16" t="s">
        <v>505</v>
      </c>
      <c r="J48" s="256" t="s">
        <v>8</v>
      </c>
      <c r="K48" s="36" t="s">
        <v>4</v>
      </c>
      <c r="L48" s="256" t="s">
        <v>8</v>
      </c>
      <c r="P48" s="256" t="s">
        <v>8</v>
      </c>
      <c r="Q48" s="56"/>
      <c r="R48" s="256" t="s">
        <v>8</v>
      </c>
    </row>
    <row r="49" spans="4:18">
      <c r="D49" s="207">
        <v>7035</v>
      </c>
      <c r="E49" s="16" t="s">
        <v>503</v>
      </c>
      <c r="J49" s="36" t="s">
        <v>4</v>
      </c>
      <c r="K49" s="36">
        <v>0</v>
      </c>
      <c r="L49" s="36" t="s">
        <v>4</v>
      </c>
      <c r="P49" s="36" t="s">
        <v>4</v>
      </c>
      <c r="Q49" s="56"/>
      <c r="R49" s="36" t="s">
        <v>4</v>
      </c>
    </row>
    <row r="50" spans="4:18">
      <c r="D50" s="207">
        <v>7038</v>
      </c>
      <c r="E50" s="16" t="s">
        <v>43</v>
      </c>
      <c r="J50" s="36" t="s">
        <v>9</v>
      </c>
      <c r="K50" s="36" t="s">
        <v>9</v>
      </c>
      <c r="L50" s="36" t="s">
        <v>9</v>
      </c>
      <c r="P50" s="36" t="s">
        <v>9</v>
      </c>
      <c r="Q50" s="56"/>
      <c r="R50" s="36" t="s">
        <v>9</v>
      </c>
    </row>
    <row r="51" spans="4:18">
      <c r="D51" s="207">
        <v>7039</v>
      </c>
      <c r="E51" s="16" t="s">
        <v>516</v>
      </c>
      <c r="J51" s="36" t="s">
        <v>10</v>
      </c>
      <c r="K51" s="36" t="s">
        <v>10</v>
      </c>
      <c r="L51" s="36" t="s">
        <v>10</v>
      </c>
      <c r="P51" s="36" t="s">
        <v>10</v>
      </c>
      <c r="Q51" s="56"/>
      <c r="R51" s="36" t="s">
        <v>10</v>
      </c>
    </row>
    <row r="52" spans="4:18">
      <c r="D52" s="207">
        <v>7048</v>
      </c>
      <c r="E52" s="16" t="s">
        <v>517</v>
      </c>
      <c r="J52" s="36" t="s">
        <v>11</v>
      </c>
      <c r="K52" s="36" t="s">
        <v>11</v>
      </c>
      <c r="L52" s="36" t="s">
        <v>11</v>
      </c>
      <c r="P52" s="36" t="s">
        <v>11</v>
      </c>
      <c r="Q52" s="56"/>
      <c r="R52" s="36" t="s">
        <v>11</v>
      </c>
    </row>
    <row r="53" spans="4:18">
      <c r="D53" s="207">
        <v>8014</v>
      </c>
      <c r="E53" s="16" t="s">
        <v>42</v>
      </c>
      <c r="J53" s="36" t="s">
        <v>12</v>
      </c>
      <c r="K53" s="36" t="s">
        <v>12</v>
      </c>
      <c r="L53" s="36" t="s">
        <v>12</v>
      </c>
      <c r="P53" s="36" t="s">
        <v>12</v>
      </c>
      <c r="Q53" s="56"/>
      <c r="R53" s="36" t="s">
        <v>12</v>
      </c>
    </row>
    <row r="54" spans="4:18">
      <c r="D54" s="207">
        <v>8019</v>
      </c>
      <c r="E54" s="16" t="s">
        <v>117</v>
      </c>
      <c r="J54" s="36" t="s">
        <v>13</v>
      </c>
      <c r="K54" s="36" t="s">
        <v>13</v>
      </c>
      <c r="L54" s="36" t="s">
        <v>13</v>
      </c>
      <c r="P54" s="36" t="s">
        <v>13</v>
      </c>
      <c r="Q54" s="56"/>
      <c r="R54" s="36" t="s">
        <v>13</v>
      </c>
    </row>
    <row r="55" spans="4:18">
      <c r="D55" s="207">
        <v>9005</v>
      </c>
      <c r="E55" s="16" t="s">
        <v>135</v>
      </c>
      <c r="J55" s="36" t="s">
        <v>14</v>
      </c>
      <c r="K55" s="36" t="s">
        <v>14</v>
      </c>
      <c r="L55" s="36" t="s">
        <v>14</v>
      </c>
      <c r="P55" s="183" t="s">
        <v>24</v>
      </c>
      <c r="Q55" s="56"/>
      <c r="R55" s="183" t="s">
        <v>24</v>
      </c>
    </row>
    <row r="56" spans="4:18">
      <c r="D56" s="207" t="s">
        <v>156</v>
      </c>
      <c r="E56" s="16" t="s">
        <v>518</v>
      </c>
      <c r="J56" s="36" t="s">
        <v>15</v>
      </c>
      <c r="K56" s="36" t="s">
        <v>15</v>
      </c>
      <c r="L56" s="36" t="s">
        <v>15</v>
      </c>
      <c r="P56" s="183" t="s">
        <v>25</v>
      </c>
      <c r="Q56" s="56"/>
      <c r="R56" s="183" t="s">
        <v>25</v>
      </c>
    </row>
    <row r="57" spans="4:18">
      <c r="D57" s="207">
        <v>9006</v>
      </c>
      <c r="E57" s="16" t="s">
        <v>519</v>
      </c>
      <c r="J57" s="36" t="s">
        <v>16</v>
      </c>
      <c r="K57" s="36" t="s">
        <v>16</v>
      </c>
      <c r="L57" s="36" t="s">
        <v>16</v>
      </c>
      <c r="P57" s="36" t="s">
        <v>14</v>
      </c>
      <c r="Q57" s="56"/>
      <c r="R57" s="36" t="s">
        <v>14</v>
      </c>
    </row>
    <row r="58" spans="4:18">
      <c r="D58" s="207">
        <v>9007</v>
      </c>
      <c r="E58" s="16" t="s">
        <v>520</v>
      </c>
      <c r="J58" s="36" t="s">
        <v>17</v>
      </c>
      <c r="K58" s="36" t="s">
        <v>17</v>
      </c>
      <c r="L58" s="36" t="s">
        <v>17</v>
      </c>
      <c r="P58" s="183" t="s">
        <v>26</v>
      </c>
      <c r="Q58" s="56"/>
      <c r="R58" s="183" t="s">
        <v>26</v>
      </c>
    </row>
    <row r="59" spans="4:18">
      <c r="D59" s="207">
        <v>9010</v>
      </c>
      <c r="E59" s="16" t="s">
        <v>521</v>
      </c>
      <c r="J59" s="36" t="s">
        <v>18</v>
      </c>
      <c r="K59" s="36" t="s">
        <v>18</v>
      </c>
      <c r="L59" s="36" t="s">
        <v>18</v>
      </c>
      <c r="P59" s="36" t="s">
        <v>15</v>
      </c>
      <c r="Q59" s="56"/>
      <c r="R59" s="36" t="s">
        <v>15</v>
      </c>
    </row>
    <row r="60" spans="4:18">
      <c r="D60" s="207">
        <v>9016</v>
      </c>
      <c r="E60" s="16" t="s">
        <v>522</v>
      </c>
      <c r="J60" s="181" t="s">
        <v>24</v>
      </c>
      <c r="K60" s="181" t="s">
        <v>24</v>
      </c>
      <c r="L60" s="181" t="s">
        <v>24</v>
      </c>
      <c r="P60" s="183" t="s">
        <v>27</v>
      </c>
      <c r="R60" s="183" t="s">
        <v>27</v>
      </c>
    </row>
    <row r="61" spans="4:18">
      <c r="D61" s="207" t="s">
        <v>474</v>
      </c>
      <c r="E61" s="16" t="s">
        <v>523</v>
      </c>
      <c r="J61" s="181" t="s">
        <v>25</v>
      </c>
      <c r="K61" s="181" t="s">
        <v>25</v>
      </c>
      <c r="L61" s="181" t="s">
        <v>25</v>
      </c>
      <c r="P61" s="183" t="s">
        <v>28</v>
      </c>
      <c r="R61" s="183" t="s">
        <v>28</v>
      </c>
    </row>
    <row r="62" spans="4:18">
      <c r="D62" s="207" t="s">
        <v>142</v>
      </c>
      <c r="E62" s="168"/>
      <c r="J62" s="181" t="s">
        <v>26</v>
      </c>
      <c r="K62" s="181" t="s">
        <v>26</v>
      </c>
      <c r="L62" s="181" t="s">
        <v>26</v>
      </c>
      <c r="P62" s="36" t="s">
        <v>16</v>
      </c>
      <c r="R62" s="36" t="s">
        <v>16</v>
      </c>
    </row>
    <row r="63" spans="4:18">
      <c r="D63" s="207">
        <v>3004</v>
      </c>
      <c r="E63" s="168"/>
      <c r="J63" s="181" t="s">
        <v>27</v>
      </c>
      <c r="K63" s="181" t="s">
        <v>27</v>
      </c>
      <c r="L63" s="181" t="s">
        <v>27</v>
      </c>
      <c r="P63" s="183" t="s">
        <v>29</v>
      </c>
      <c r="R63" s="183" t="s">
        <v>29</v>
      </c>
    </row>
    <row r="64" spans="4:18">
      <c r="D64" s="207">
        <v>7021</v>
      </c>
      <c r="E64" s="168"/>
      <c r="J64" s="181" t="s">
        <v>28</v>
      </c>
      <c r="K64" s="181" t="s">
        <v>28</v>
      </c>
      <c r="L64" s="181" t="s">
        <v>28</v>
      </c>
      <c r="P64" s="36" t="s">
        <v>17</v>
      </c>
      <c r="R64" s="36" t="s">
        <v>17</v>
      </c>
    </row>
    <row r="65" spans="3:18">
      <c r="D65" s="207" t="s">
        <v>436</v>
      </c>
      <c r="E65" s="168"/>
      <c r="J65" s="181" t="s">
        <v>29</v>
      </c>
      <c r="K65" s="181" t="s">
        <v>29</v>
      </c>
      <c r="L65" s="181" t="s">
        <v>29</v>
      </c>
      <c r="M65" s="36"/>
      <c r="P65" s="36" t="s">
        <v>18</v>
      </c>
      <c r="R65" s="36" t="s">
        <v>18</v>
      </c>
    </row>
    <row r="66" spans="3:18">
      <c r="D66" s="207" t="s">
        <v>113</v>
      </c>
      <c r="E66" s="16"/>
      <c r="J66" s="181" t="s">
        <v>30</v>
      </c>
      <c r="K66" s="181" t="s">
        <v>30</v>
      </c>
      <c r="L66" s="181" t="s">
        <v>30</v>
      </c>
      <c r="M66" s="36"/>
      <c r="P66" s="183" t="s">
        <v>30</v>
      </c>
      <c r="R66" s="183" t="s">
        <v>30</v>
      </c>
    </row>
    <row r="67" spans="3:18">
      <c r="D67" s="207" t="s">
        <v>437</v>
      </c>
      <c r="E67" s="16"/>
      <c r="J67" s="181" t="s">
        <v>31</v>
      </c>
      <c r="K67" s="181" t="s">
        <v>31</v>
      </c>
      <c r="L67" s="181" t="s">
        <v>31</v>
      </c>
      <c r="M67" s="36"/>
      <c r="P67" s="183" t="s">
        <v>31</v>
      </c>
      <c r="R67" s="183" t="s">
        <v>31</v>
      </c>
    </row>
    <row r="68" spans="3:18">
      <c r="D68" s="207" t="s">
        <v>4</v>
      </c>
      <c r="E68" s="16"/>
      <c r="J68" s="181" t="s">
        <v>32</v>
      </c>
      <c r="K68" s="181" t="s">
        <v>32</v>
      </c>
      <c r="L68" s="181" t="s">
        <v>32</v>
      </c>
      <c r="M68" s="36"/>
      <c r="P68" s="183" t="s">
        <v>32</v>
      </c>
      <c r="R68" s="183" t="s">
        <v>32</v>
      </c>
    </row>
    <row r="69" spans="3:18">
      <c r="J69" s="181" t="s">
        <v>33</v>
      </c>
      <c r="K69" s="181" t="s">
        <v>33</v>
      </c>
      <c r="L69" s="181" t="s">
        <v>33</v>
      </c>
      <c r="M69" s="36"/>
      <c r="P69" s="183" t="s">
        <v>33</v>
      </c>
      <c r="R69" s="183" t="s">
        <v>33</v>
      </c>
    </row>
    <row r="70" spans="3:18">
      <c r="C70" s="21"/>
      <c r="D70" s="177"/>
      <c r="J70" s="181" t="s">
        <v>34</v>
      </c>
      <c r="K70" s="181" t="s">
        <v>34</v>
      </c>
      <c r="L70" s="181" t="s">
        <v>34</v>
      </c>
      <c r="P70" s="183" t="s">
        <v>34</v>
      </c>
      <c r="R70" s="183" t="s">
        <v>34</v>
      </c>
    </row>
    <row r="71" spans="3:18">
      <c r="E71" s="21"/>
      <c r="J71" s="181" t="s">
        <v>35</v>
      </c>
      <c r="K71" s="181" t="s">
        <v>35</v>
      </c>
      <c r="L71" s="181" t="s">
        <v>35</v>
      </c>
      <c r="P71" s="183" t="s">
        <v>35</v>
      </c>
      <c r="R71" s="183" t="s">
        <v>35</v>
      </c>
    </row>
    <row r="72" spans="3:18">
      <c r="E72" s="16"/>
      <c r="J72" s="181" t="s">
        <v>36</v>
      </c>
      <c r="K72" s="181" t="s">
        <v>36</v>
      </c>
      <c r="L72" s="181" t="s">
        <v>36</v>
      </c>
      <c r="P72" s="183" t="s">
        <v>36</v>
      </c>
      <c r="R72" s="183" t="s">
        <v>36</v>
      </c>
    </row>
    <row r="73" spans="3:18">
      <c r="E73" s="16"/>
      <c r="J73" s="181" t="s">
        <v>37</v>
      </c>
      <c r="K73" s="181" t="s">
        <v>37</v>
      </c>
      <c r="L73" s="181" t="s">
        <v>37</v>
      </c>
      <c r="P73" s="183" t="s">
        <v>37</v>
      </c>
      <c r="R73" s="183" t="s">
        <v>37</v>
      </c>
    </row>
    <row r="74" spans="3:18">
      <c r="E74" s="16"/>
      <c r="J74" s="36" t="s">
        <v>19</v>
      </c>
      <c r="K74" s="36" t="s">
        <v>19</v>
      </c>
      <c r="L74" s="36" t="s">
        <v>19</v>
      </c>
      <c r="P74" s="36" t="s">
        <v>19</v>
      </c>
      <c r="R74" s="36" t="s">
        <v>19</v>
      </c>
    </row>
    <row r="75" spans="3:18">
      <c r="E75" s="16"/>
      <c r="J75" s="36"/>
      <c r="K75" s="36"/>
      <c r="L75" s="36"/>
      <c r="P75" s="26">
        <v>0</v>
      </c>
      <c r="R75" s="26">
        <v>0</v>
      </c>
    </row>
    <row r="76" spans="3:18">
      <c r="E76" s="16"/>
      <c r="J76" s="36"/>
      <c r="K76" s="36"/>
      <c r="L76" s="36"/>
    </row>
    <row r="77" spans="3:18">
      <c r="E77" s="16"/>
      <c r="J77" s="36"/>
      <c r="K77" s="36"/>
      <c r="L77" s="36"/>
    </row>
    <row r="78" spans="3:18">
      <c r="E78" s="16"/>
      <c r="J78" s="36"/>
      <c r="K78" s="36"/>
      <c r="L78" s="36"/>
    </row>
    <row r="79" spans="3:18">
      <c r="E79" s="16"/>
      <c r="J79" s="36"/>
      <c r="K79" s="36"/>
      <c r="L79" s="36"/>
    </row>
    <row r="80" spans="3:18">
      <c r="E80" s="16"/>
      <c r="J80" s="36"/>
      <c r="K80" s="36"/>
      <c r="L80" s="36"/>
    </row>
    <row r="81" spans="1:17">
      <c r="E81" s="16"/>
      <c r="J81" s="36"/>
      <c r="K81" s="36"/>
      <c r="L81" s="36"/>
    </row>
    <row r="82" spans="1:17">
      <c r="E82" s="16"/>
      <c r="J82" s="36"/>
      <c r="K82" s="36"/>
      <c r="L82" s="36"/>
    </row>
    <row r="83" spans="1:17">
      <c r="E83" s="16"/>
      <c r="J83" s="36"/>
      <c r="K83" s="36"/>
      <c r="L83" s="36"/>
    </row>
    <row r="84" spans="1:17">
      <c r="E84" s="16"/>
      <c r="J84" s="36"/>
      <c r="K84" s="36"/>
      <c r="L84" s="36"/>
      <c r="Q84" s="21"/>
    </row>
    <row r="85" spans="1:17">
      <c r="E85" s="16"/>
      <c r="J85" s="36"/>
      <c r="K85" s="36"/>
      <c r="L85" s="36"/>
    </row>
    <row r="86" spans="1:17">
      <c r="J86" s="36"/>
      <c r="K86" s="36"/>
      <c r="L86" s="36"/>
    </row>
    <row r="87" spans="1:17">
      <c r="J87" s="36"/>
      <c r="K87" s="36"/>
      <c r="L87" s="36"/>
      <c r="Q87" s="24"/>
    </row>
    <row r="88" spans="1:17">
      <c r="J88" s="36"/>
      <c r="L88" s="36"/>
    </row>
    <row r="89" spans="1:17">
      <c r="L89" s="36"/>
    </row>
    <row r="90" spans="1:17">
      <c r="L90" s="36"/>
    </row>
    <row r="91" spans="1:17">
      <c r="L91" s="36"/>
    </row>
    <row r="92" spans="1:17">
      <c r="A92" s="12" t="s">
        <v>122</v>
      </c>
    </row>
    <row r="93" spans="1:17">
      <c r="A93" s="12" t="s">
        <v>124</v>
      </c>
    </row>
    <row r="95" spans="1:17" ht="15">
      <c r="A95" s="163" t="s">
        <v>127</v>
      </c>
    </row>
    <row r="97" spans="1:20">
      <c r="T97" s="12" t="s">
        <v>195</v>
      </c>
    </row>
    <row r="98" spans="1:20">
      <c r="A98" s="21"/>
      <c r="T98" s="12" t="s">
        <v>193</v>
      </c>
    </row>
    <row r="99" spans="1:20">
      <c r="A99" s="21"/>
    </row>
    <row r="100" spans="1:20">
      <c r="A100" s="12" t="s">
        <v>157</v>
      </c>
    </row>
    <row r="102" spans="1:20">
      <c r="A102" s="21"/>
      <c r="P102" s="21" t="s">
        <v>125</v>
      </c>
      <c r="R102" s="21" t="s">
        <v>194</v>
      </c>
    </row>
    <row r="103" spans="1:20">
      <c r="A103" s="21"/>
      <c r="P103" s="26">
        <v>0</v>
      </c>
      <c r="R103" s="26">
        <v>0</v>
      </c>
    </row>
    <row r="104" spans="1:20">
      <c r="A104" s="12" t="s">
        <v>158</v>
      </c>
    </row>
    <row r="107" spans="1:20">
      <c r="A107" s="175"/>
    </row>
    <row r="108" spans="1:20">
      <c r="A108" s="25" t="s">
        <v>161</v>
      </c>
    </row>
    <row r="111" spans="1:20">
      <c r="A111" s="21"/>
      <c r="P111" s="24"/>
    </row>
    <row r="112" spans="1:20">
      <c r="A112" s="21"/>
    </row>
    <row r="113" spans="1:17">
      <c r="A113" s="12" t="s">
        <v>159</v>
      </c>
    </row>
    <row r="115" spans="1:17">
      <c r="A115" s="175"/>
    </row>
    <row r="116" spans="1:17">
      <c r="A116" s="25" t="s">
        <v>160</v>
      </c>
    </row>
    <row r="124" spans="1:17">
      <c r="Q124" s="56"/>
    </row>
    <row r="125" spans="1:17">
      <c r="Q125" s="56"/>
    </row>
    <row r="126" spans="1:17">
      <c r="Q126" s="56"/>
    </row>
    <row r="127" spans="1:17">
      <c r="Q127" s="56"/>
    </row>
    <row r="128" spans="1:17">
      <c r="Q128" s="56"/>
    </row>
    <row r="129" spans="17:17">
      <c r="Q129" s="56"/>
    </row>
    <row r="130" spans="17:17">
      <c r="Q130" s="56"/>
    </row>
    <row r="131" spans="17:17">
      <c r="Q131" s="56"/>
    </row>
    <row r="132" spans="17:17">
      <c r="Q132" s="56"/>
    </row>
    <row r="133" spans="17:17">
      <c r="Q133" s="56"/>
    </row>
    <row r="136" spans="17:17">
      <c r="Q136" s="21"/>
    </row>
    <row r="145" spans="17:17">
      <c r="Q145" s="56"/>
    </row>
    <row r="146" spans="17:17">
      <c r="Q146" s="56"/>
    </row>
    <row r="147" spans="17:17">
      <c r="Q147" s="56"/>
    </row>
    <row r="148" spans="17:17">
      <c r="Q148" s="56"/>
    </row>
    <row r="149" spans="17:17">
      <c r="Q149" s="56"/>
    </row>
    <row r="150" spans="17:17">
      <c r="Q150" s="56"/>
    </row>
    <row r="151" spans="17:17">
      <c r="Q151" s="56"/>
    </row>
    <row r="152" spans="17:17">
      <c r="Q152" s="56"/>
    </row>
    <row r="153" spans="17:17">
      <c r="Q153" s="56"/>
    </row>
    <row r="154" spans="17:17">
      <c r="Q154" s="56"/>
    </row>
  </sheetData>
  <sheetProtection algorithmName="SHA-512" hashValue="XKEQgXTeT5g9xlGw9rPfNUV9jFie+2O5QVwfKLw4F3ieGkQU3koqAp8DL/mBtIh/xnZBJPw6yzgO2dLxNpVruA==" saltValue="DoFtYpYw6SaHHKvQDPj/A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495"/>
  <sheetViews>
    <sheetView showGridLines="0" view="pageBreakPreview" zoomScaleNormal="100" zoomScaleSheetLayoutView="100" workbookViewId="0">
      <selection activeCell="I501" sqref="I501"/>
    </sheetView>
  </sheetViews>
  <sheetFormatPr defaultColWidth="9.140625" defaultRowHeight="11.25"/>
  <cols>
    <col min="1" max="1" width="17.140625" style="29" customWidth="1"/>
    <col min="2" max="2" width="40.7109375" style="29" customWidth="1"/>
    <col min="3" max="3" width="68.7109375" style="29" customWidth="1"/>
    <col min="4" max="12" width="9.140625" style="29"/>
    <col min="13" max="13" width="16.85546875" style="29" customWidth="1"/>
    <col min="14" max="16384" width="9.140625" style="29"/>
  </cols>
  <sheetData>
    <row r="2" spans="1:3" ht="21.75" customHeight="1">
      <c r="A2" s="28" t="s">
        <v>263</v>
      </c>
    </row>
    <row r="3" spans="1:3" ht="12" customHeight="1">
      <c r="A3" s="28"/>
    </row>
    <row r="4" spans="1:3" ht="13.9" customHeight="1">
      <c r="A4" s="30" t="s">
        <v>264</v>
      </c>
      <c r="B4" s="29" t="s">
        <v>115</v>
      </c>
    </row>
    <row r="5" spans="1:3">
      <c r="A5" s="31" t="s">
        <v>265</v>
      </c>
      <c r="B5" s="31" t="s">
        <v>266</v>
      </c>
      <c r="C5" s="32" t="s">
        <v>267</v>
      </c>
    </row>
    <row r="6" spans="1:3" ht="12.6" customHeight="1">
      <c r="A6" s="17" t="s">
        <v>162</v>
      </c>
      <c r="B6" s="34" t="s">
        <v>202</v>
      </c>
      <c r="C6" s="35"/>
    </row>
    <row r="7" spans="1:3" ht="9" customHeight="1"/>
    <row r="8" spans="1:3" ht="13.9" customHeight="1">
      <c r="A8" s="30" t="s">
        <v>268</v>
      </c>
      <c r="B8" s="29" t="s">
        <v>115</v>
      </c>
    </row>
    <row r="9" spans="1:3">
      <c r="A9" s="31" t="s">
        <v>265</v>
      </c>
      <c r="B9" s="31" t="s">
        <v>266</v>
      </c>
      <c r="C9" s="32" t="s">
        <v>267</v>
      </c>
    </row>
    <row r="10" spans="1:3" s="100" customFormat="1" ht="12" customHeight="1">
      <c r="A10" s="17" t="s">
        <v>508</v>
      </c>
      <c r="B10" s="34" t="s">
        <v>507</v>
      </c>
      <c r="C10" s="48"/>
    </row>
    <row r="11" spans="1:3" ht="12.6" customHeight="1">
      <c r="A11" s="17" t="s">
        <v>121</v>
      </c>
      <c r="B11" s="34" t="s">
        <v>163</v>
      </c>
      <c r="C11" s="35"/>
    </row>
    <row r="12" spans="1:3" ht="12.6" customHeight="1">
      <c r="A12" s="17" t="s">
        <v>433</v>
      </c>
      <c r="B12" s="34" t="s">
        <v>434</v>
      </c>
      <c r="C12" s="35"/>
    </row>
    <row r="13" spans="1:3" ht="12.6" customHeight="1">
      <c r="A13" s="96"/>
      <c r="B13" s="39"/>
      <c r="C13" s="39"/>
    </row>
    <row r="14" spans="1:3" ht="13.9" customHeight="1">
      <c r="A14" s="30" t="s">
        <v>218</v>
      </c>
    </row>
    <row r="15" spans="1:3">
      <c r="A15" s="31" t="s">
        <v>265</v>
      </c>
      <c r="B15" s="31" t="s">
        <v>266</v>
      </c>
      <c r="C15" s="32" t="s">
        <v>267</v>
      </c>
    </row>
    <row r="16" spans="1:3" ht="12.6" customHeight="1">
      <c r="A16" s="202">
        <v>1015</v>
      </c>
      <c r="B16" s="201" t="s">
        <v>459</v>
      </c>
      <c r="C16" s="35"/>
    </row>
    <row r="17" spans="1:3" ht="12.6" customHeight="1">
      <c r="A17" s="202">
        <v>1019</v>
      </c>
      <c r="B17" s="201" t="s">
        <v>460</v>
      </c>
      <c r="C17" s="35"/>
    </row>
    <row r="18" spans="1:3" ht="12.6" customHeight="1">
      <c r="A18" s="202" t="s">
        <v>155</v>
      </c>
      <c r="B18" s="201" t="s">
        <v>461</v>
      </c>
      <c r="C18" s="35"/>
    </row>
    <row r="19" spans="1:3" ht="12.6" customHeight="1">
      <c r="A19" s="202">
        <v>7016</v>
      </c>
      <c r="B19" s="201" t="s">
        <v>462</v>
      </c>
      <c r="C19" s="35"/>
    </row>
    <row r="20" spans="1:3" ht="12.6" customHeight="1">
      <c r="A20" s="202">
        <v>7022</v>
      </c>
      <c r="B20" s="201" t="s">
        <v>463</v>
      </c>
      <c r="C20" s="35"/>
    </row>
    <row r="21" spans="1:3" ht="12.6" customHeight="1">
      <c r="A21" s="202">
        <v>7035</v>
      </c>
      <c r="B21" s="201" t="s">
        <v>464</v>
      </c>
      <c r="C21" s="35"/>
    </row>
    <row r="22" spans="1:3" ht="12.6" customHeight="1">
      <c r="A22" s="202">
        <v>7038</v>
      </c>
      <c r="B22" s="201" t="s">
        <v>465</v>
      </c>
      <c r="C22" s="35"/>
    </row>
    <row r="23" spans="1:3" ht="12.6" customHeight="1">
      <c r="A23" s="202">
        <v>7039</v>
      </c>
      <c r="B23" s="201" t="s">
        <v>466</v>
      </c>
      <c r="C23" s="35"/>
    </row>
    <row r="24" spans="1:3" ht="12.6" customHeight="1">
      <c r="A24" s="202">
        <v>7048</v>
      </c>
      <c r="B24" s="201" t="s">
        <v>467</v>
      </c>
      <c r="C24" s="35"/>
    </row>
    <row r="25" spans="1:3" ht="12.6" customHeight="1">
      <c r="A25" s="202">
        <v>8014</v>
      </c>
      <c r="B25" s="201" t="s">
        <v>468</v>
      </c>
      <c r="C25" s="35"/>
    </row>
    <row r="26" spans="1:3" ht="12.6" customHeight="1">
      <c r="A26" s="202">
        <v>8019</v>
      </c>
      <c r="B26" s="201" t="s">
        <v>438</v>
      </c>
      <c r="C26" s="35"/>
    </row>
    <row r="27" spans="1:3" ht="12.6" customHeight="1">
      <c r="A27" s="202">
        <v>9005</v>
      </c>
      <c r="B27" s="201" t="s">
        <v>469</v>
      </c>
      <c r="C27" s="35"/>
    </row>
    <row r="28" spans="1:3" ht="12.6" customHeight="1">
      <c r="A28" s="202" t="s">
        <v>156</v>
      </c>
      <c r="B28" s="201" t="s">
        <v>470</v>
      </c>
      <c r="C28" s="35"/>
    </row>
    <row r="29" spans="1:3" ht="12.6" customHeight="1">
      <c r="A29" s="202">
        <v>9006</v>
      </c>
      <c r="B29" s="201" t="s">
        <v>471</v>
      </c>
      <c r="C29" s="35"/>
    </row>
    <row r="30" spans="1:3" ht="12.6" customHeight="1">
      <c r="A30" s="202">
        <v>9007</v>
      </c>
      <c r="B30" s="201" t="s">
        <v>472</v>
      </c>
      <c r="C30" s="35"/>
    </row>
    <row r="31" spans="1:3" ht="12.6" customHeight="1">
      <c r="A31" s="202">
        <v>9010</v>
      </c>
      <c r="B31" s="201" t="s">
        <v>473</v>
      </c>
      <c r="C31" s="35"/>
    </row>
    <row r="32" spans="1:3" ht="12.6" customHeight="1">
      <c r="A32" s="202">
        <v>9016</v>
      </c>
      <c r="B32" s="201" t="s">
        <v>473</v>
      </c>
      <c r="C32" s="35"/>
    </row>
    <row r="33" spans="1:13" ht="12.75">
      <c r="A33" s="202" t="s">
        <v>474</v>
      </c>
      <c r="B33" s="201" t="s">
        <v>468</v>
      </c>
      <c r="C33" s="35"/>
    </row>
    <row r="34" spans="1:13" ht="12.75">
      <c r="A34" s="202" t="s">
        <v>142</v>
      </c>
      <c r="B34" s="201" t="s">
        <v>475</v>
      </c>
      <c r="C34" s="35"/>
    </row>
    <row r="35" spans="1:13" ht="12.75">
      <c r="A35" s="202">
        <v>3004</v>
      </c>
      <c r="B35" s="201" t="s">
        <v>476</v>
      </c>
      <c r="C35" s="35" t="s">
        <v>435</v>
      </c>
    </row>
    <row r="36" spans="1:13" ht="12.75">
      <c r="A36" s="202">
        <v>7021</v>
      </c>
      <c r="B36" s="201" t="s">
        <v>477</v>
      </c>
      <c r="C36" s="35" t="s">
        <v>435</v>
      </c>
    </row>
    <row r="37" spans="1:13" ht="12.75">
      <c r="A37" s="202" t="s">
        <v>436</v>
      </c>
      <c r="B37" s="201" t="s">
        <v>478</v>
      </c>
      <c r="C37" s="35" t="s">
        <v>435</v>
      </c>
    </row>
    <row r="38" spans="1:13" ht="12.75">
      <c r="A38" s="202" t="s">
        <v>113</v>
      </c>
      <c r="B38" s="201" t="s">
        <v>479</v>
      </c>
      <c r="C38" s="35" t="s">
        <v>435</v>
      </c>
    </row>
    <row r="39" spans="1:13" ht="12.75">
      <c r="A39" s="202" t="s">
        <v>437</v>
      </c>
      <c r="B39" s="201" t="s">
        <v>480</v>
      </c>
      <c r="C39" s="35" t="s">
        <v>435</v>
      </c>
    </row>
    <row r="40" spans="1:13" ht="12.75">
      <c r="A40" s="195" t="s">
        <v>4</v>
      </c>
      <c r="B40" s="34" t="s">
        <v>481</v>
      </c>
      <c r="C40" s="35" t="s">
        <v>435</v>
      </c>
    </row>
    <row r="41" spans="1:13" ht="12.75">
      <c r="A41" s="37"/>
      <c r="B41" s="38"/>
      <c r="C41" s="39"/>
    </row>
    <row r="42" spans="1:13" ht="21" customHeight="1">
      <c r="A42" s="30" t="s">
        <v>219</v>
      </c>
      <c r="F42" s="168" t="s">
        <v>274</v>
      </c>
      <c r="M42" s="168" t="s">
        <v>276</v>
      </c>
    </row>
    <row r="43" spans="1:13" ht="12.75">
      <c r="A43" s="32" t="s">
        <v>265</v>
      </c>
      <c r="B43" s="32" t="s">
        <v>266</v>
      </c>
      <c r="C43" s="32" t="s">
        <v>267</v>
      </c>
      <c r="F43" s="168" t="s">
        <v>275</v>
      </c>
      <c r="M43" s="168" t="s">
        <v>277</v>
      </c>
    </row>
    <row r="44" spans="1:13" ht="12.75">
      <c r="A44" s="167" t="s">
        <v>43</v>
      </c>
      <c r="B44" s="167" t="s">
        <v>269</v>
      </c>
      <c r="C44" s="35" t="s">
        <v>270</v>
      </c>
    </row>
    <row r="45" spans="1:13" ht="12.6" customHeight="1">
      <c r="A45" s="167" t="s">
        <v>42</v>
      </c>
      <c r="B45" s="167" t="s">
        <v>271</v>
      </c>
      <c r="C45" s="35" t="s">
        <v>270</v>
      </c>
    </row>
    <row r="46" spans="1:13" ht="12.6" customHeight="1">
      <c r="A46" s="167" t="s">
        <v>117</v>
      </c>
      <c r="B46" s="167" t="s">
        <v>272</v>
      </c>
      <c r="C46" s="35" t="s">
        <v>270</v>
      </c>
    </row>
    <row r="47" spans="1:13" ht="12.6" customHeight="1">
      <c r="A47" s="167" t="s">
        <v>135</v>
      </c>
      <c r="B47" s="167" t="s">
        <v>273</v>
      </c>
      <c r="C47" s="35" t="s">
        <v>270</v>
      </c>
    </row>
    <row r="48" spans="1:13" ht="12.6" customHeight="1">
      <c r="A48" s="167" t="s">
        <v>495</v>
      </c>
      <c r="B48" s="167" t="s">
        <v>496</v>
      </c>
      <c r="C48" s="35"/>
    </row>
    <row r="49" spans="1:14" ht="12.6" customHeight="1">
      <c r="A49" s="167" t="s">
        <v>497</v>
      </c>
      <c r="B49" s="167" t="s">
        <v>498</v>
      </c>
      <c r="C49" s="35"/>
    </row>
    <row r="50" spans="1:14" ht="12.6" customHeight="1">
      <c r="A50" s="167" t="s">
        <v>499</v>
      </c>
      <c r="B50" s="167" t="s">
        <v>500</v>
      </c>
      <c r="C50" s="35"/>
    </row>
    <row r="51" spans="1:14" ht="12.6" customHeight="1">
      <c r="A51" s="167" t="s">
        <v>501</v>
      </c>
      <c r="B51" s="167" t="s">
        <v>502</v>
      </c>
      <c r="C51" s="35"/>
    </row>
    <row r="52" spans="1:14" ht="12.6" customHeight="1">
      <c r="A52" s="167" t="s">
        <v>503</v>
      </c>
      <c r="B52" s="167" t="s">
        <v>504</v>
      </c>
      <c r="C52" s="35"/>
    </row>
    <row r="53" spans="1:14" ht="12.6" customHeight="1">
      <c r="A53" s="167" t="s">
        <v>505</v>
      </c>
      <c r="B53" s="167" t="s">
        <v>506</v>
      </c>
      <c r="C53" s="35"/>
    </row>
    <row r="54" spans="1:14" ht="12.75">
      <c r="A54" s="37"/>
      <c r="B54" s="38"/>
      <c r="C54" s="39"/>
      <c r="G54" s="168"/>
    </row>
    <row r="55" spans="1:14" ht="21" customHeight="1">
      <c r="A55" s="30" t="s">
        <v>221</v>
      </c>
    </row>
    <row r="56" spans="1:14">
      <c r="A56" s="32" t="s">
        <v>265</v>
      </c>
      <c r="B56" s="32" t="s">
        <v>266</v>
      </c>
      <c r="C56" s="32" t="s">
        <v>267</v>
      </c>
    </row>
    <row r="57" spans="1:14" ht="12.75">
      <c r="A57" s="97" t="s">
        <v>166</v>
      </c>
      <c r="B57" s="43" t="s">
        <v>278</v>
      </c>
      <c r="C57" s="42"/>
    </row>
    <row r="58" spans="1:14" ht="12" customHeight="1">
      <c r="A58" s="98" t="s">
        <v>165</v>
      </c>
      <c r="B58" s="43" t="s">
        <v>279</v>
      </c>
      <c r="C58" s="43"/>
    </row>
    <row r="59" spans="1:14" ht="12" customHeight="1">
      <c r="A59" s="98" t="s">
        <v>167</v>
      </c>
      <c r="B59" s="43" t="s">
        <v>280</v>
      </c>
      <c r="C59" s="42"/>
    </row>
    <row r="60" spans="1:14" ht="12" customHeight="1">
      <c r="A60" s="97" t="s">
        <v>168</v>
      </c>
      <c r="B60" s="43" t="s">
        <v>281</v>
      </c>
      <c r="C60" s="43"/>
      <c r="G60" s="163"/>
      <c r="M60"/>
      <c r="N60"/>
    </row>
    <row r="61" spans="1:14" ht="13.5" customHeight="1">
      <c r="A61" s="16"/>
      <c r="B61" s="45"/>
    </row>
    <row r="62" spans="1:14" ht="21" customHeight="1">
      <c r="A62" s="30" t="s">
        <v>222</v>
      </c>
    </row>
    <row r="63" spans="1:14" s="41" customFormat="1">
      <c r="A63" s="40" t="s">
        <v>265</v>
      </c>
      <c r="B63" s="40" t="s">
        <v>266</v>
      </c>
      <c r="C63" s="32" t="s">
        <v>267</v>
      </c>
    </row>
    <row r="64" spans="1:14" s="41" customFormat="1" ht="12.6" customHeight="1">
      <c r="A64" s="33" t="s">
        <v>48</v>
      </c>
      <c r="B64" s="42" t="s">
        <v>282</v>
      </c>
      <c r="C64" s="43"/>
      <c r="D64" s="36"/>
    </row>
    <row r="65" spans="1:4" s="41" customFormat="1" ht="12.6" customHeight="1">
      <c r="A65" s="33" t="s">
        <v>49</v>
      </c>
      <c r="B65" s="42" t="s">
        <v>283</v>
      </c>
      <c r="C65" s="43"/>
      <c r="D65" s="36"/>
    </row>
    <row r="66" spans="1:4" ht="12.75">
      <c r="A66" s="33">
        <v>0</v>
      </c>
      <c r="B66" s="42" t="s">
        <v>284</v>
      </c>
      <c r="C66" s="34"/>
      <c r="D66" s="36"/>
    </row>
    <row r="67" spans="1:4" ht="12.75">
      <c r="A67" s="36"/>
      <c r="B67" s="45"/>
      <c r="C67" s="38"/>
      <c r="D67" s="36"/>
    </row>
    <row r="68" spans="1:4" ht="21" customHeight="1">
      <c r="A68" s="30" t="s">
        <v>223</v>
      </c>
    </row>
    <row r="69" spans="1:4" s="41" customFormat="1">
      <c r="A69" s="40" t="s">
        <v>265</v>
      </c>
      <c r="B69" s="40" t="s">
        <v>266</v>
      </c>
      <c r="C69" s="32" t="s">
        <v>267</v>
      </c>
    </row>
    <row r="70" spans="1:4" s="173" customFormat="1" ht="12.75">
      <c r="A70" s="97" t="s">
        <v>50</v>
      </c>
      <c r="B70" s="172" t="s">
        <v>285</v>
      </c>
      <c r="C70" s="43" t="s">
        <v>286</v>
      </c>
    </row>
    <row r="71" spans="1:4" s="173" customFormat="1" ht="12.75">
      <c r="A71" s="97" t="s">
        <v>51</v>
      </c>
      <c r="B71" s="172" t="s">
        <v>287</v>
      </c>
      <c r="C71" s="43" t="s">
        <v>286</v>
      </c>
    </row>
    <row r="72" spans="1:4" s="173" customFormat="1" ht="12.75">
      <c r="A72" s="97" t="s">
        <v>52</v>
      </c>
      <c r="B72" s="172" t="s">
        <v>288</v>
      </c>
      <c r="C72" s="43" t="s">
        <v>286</v>
      </c>
    </row>
    <row r="73" spans="1:4" s="173" customFormat="1" ht="12.75">
      <c r="A73" s="97" t="s">
        <v>53</v>
      </c>
      <c r="B73" s="172" t="s">
        <v>289</v>
      </c>
      <c r="C73" s="43" t="s">
        <v>286</v>
      </c>
    </row>
    <row r="74" spans="1:4" s="41" customFormat="1" ht="12.75">
      <c r="A74" s="97" t="s">
        <v>130</v>
      </c>
      <c r="B74" s="172" t="s">
        <v>290</v>
      </c>
      <c r="C74" s="43" t="s">
        <v>286</v>
      </c>
    </row>
    <row r="75" spans="1:4" s="41" customFormat="1" ht="12.75">
      <c r="A75" s="97" t="s">
        <v>131</v>
      </c>
      <c r="B75" s="172" t="s">
        <v>291</v>
      </c>
      <c r="C75" s="43" t="s">
        <v>286</v>
      </c>
    </row>
    <row r="76" spans="1:4" s="41" customFormat="1" ht="12.75">
      <c r="A76" s="97" t="s">
        <v>132</v>
      </c>
      <c r="B76" s="172" t="s">
        <v>292</v>
      </c>
      <c r="C76" s="43" t="s">
        <v>286</v>
      </c>
    </row>
    <row r="77" spans="1:4" s="41" customFormat="1" ht="12.6" customHeight="1">
      <c r="A77" s="97" t="s">
        <v>54</v>
      </c>
      <c r="B77" s="172" t="s">
        <v>293</v>
      </c>
      <c r="C77" s="43" t="s">
        <v>294</v>
      </c>
      <c r="D77" s="36"/>
    </row>
    <row r="78" spans="1:4" s="41" customFormat="1" ht="12.6" customHeight="1">
      <c r="A78" s="97" t="s">
        <v>55</v>
      </c>
      <c r="B78" s="172" t="s">
        <v>295</v>
      </c>
      <c r="C78" s="43" t="s">
        <v>294</v>
      </c>
      <c r="D78" s="36"/>
    </row>
    <row r="79" spans="1:4" s="41" customFormat="1" ht="12.6" customHeight="1">
      <c r="A79" s="97" t="s">
        <v>56</v>
      </c>
      <c r="B79" s="172" t="s">
        <v>296</v>
      </c>
      <c r="C79" s="43" t="s">
        <v>294</v>
      </c>
      <c r="D79" s="36"/>
    </row>
    <row r="80" spans="1:4" s="41" customFormat="1" ht="12.6" customHeight="1">
      <c r="A80" s="97" t="s">
        <v>524</v>
      </c>
      <c r="B80" s="172" t="s">
        <v>526</v>
      </c>
      <c r="C80" s="34" t="s">
        <v>297</v>
      </c>
      <c r="D80" s="36"/>
    </row>
    <row r="81" spans="1:4" ht="12.75">
      <c r="A81" s="97" t="s">
        <v>525</v>
      </c>
      <c r="B81" s="172" t="s">
        <v>527</v>
      </c>
      <c r="C81" s="34" t="s">
        <v>297</v>
      </c>
      <c r="D81" s="36"/>
    </row>
    <row r="82" spans="1:4" s="41" customFormat="1" ht="12.6" customHeight="1">
      <c r="A82" s="97" t="s">
        <v>57</v>
      </c>
      <c r="B82" s="172" t="s">
        <v>298</v>
      </c>
      <c r="C82" s="34" t="s">
        <v>297</v>
      </c>
      <c r="D82" s="36"/>
    </row>
    <row r="83" spans="1:4" s="41" customFormat="1" ht="12.6" customHeight="1">
      <c r="A83" s="97" t="s">
        <v>139</v>
      </c>
      <c r="B83" s="172" t="s">
        <v>299</v>
      </c>
      <c r="C83" s="43" t="s">
        <v>294</v>
      </c>
      <c r="D83" s="36"/>
    </row>
    <row r="84" spans="1:4" s="41" customFormat="1" ht="12.6" customHeight="1">
      <c r="A84" s="97" t="s">
        <v>140</v>
      </c>
      <c r="B84" s="172" t="s">
        <v>300</v>
      </c>
      <c r="C84" s="43" t="s">
        <v>294</v>
      </c>
      <c r="D84" s="36"/>
    </row>
    <row r="85" spans="1:4" s="41" customFormat="1" ht="12.6" customHeight="1">
      <c r="A85" s="97" t="s">
        <v>141</v>
      </c>
      <c r="B85" s="172" t="s">
        <v>301</v>
      </c>
      <c r="C85" s="43" t="s">
        <v>294</v>
      </c>
      <c r="D85" s="36"/>
    </row>
    <row r="86" spans="1:4" s="41" customFormat="1" ht="12.6" customHeight="1">
      <c r="A86" s="97" t="s">
        <v>442</v>
      </c>
      <c r="B86" s="197" t="s">
        <v>444</v>
      </c>
      <c r="C86" s="43" t="s">
        <v>443</v>
      </c>
      <c r="D86" s="36"/>
    </row>
    <row r="87" spans="1:4" s="41" customFormat="1" ht="12.6" customHeight="1">
      <c r="A87" s="97" t="s">
        <v>446</v>
      </c>
      <c r="B87" s="197" t="s">
        <v>445</v>
      </c>
      <c r="C87" s="43" t="s">
        <v>443</v>
      </c>
      <c r="D87" s="36"/>
    </row>
    <row r="88" spans="1:4" s="41" customFormat="1" ht="12.6" customHeight="1">
      <c r="A88" s="97" t="s">
        <v>491</v>
      </c>
      <c r="B88" s="197" t="s">
        <v>493</v>
      </c>
      <c r="C88" s="43" t="s">
        <v>443</v>
      </c>
      <c r="D88" s="36"/>
    </row>
    <row r="89" spans="1:4" s="41" customFormat="1" ht="12.6" customHeight="1">
      <c r="A89" s="97" t="s">
        <v>492</v>
      </c>
      <c r="B89" s="197" t="s">
        <v>494</v>
      </c>
      <c r="C89" s="43" t="s">
        <v>443</v>
      </c>
      <c r="D89" s="36"/>
    </row>
    <row r="90" spans="1:4" s="41" customFormat="1" ht="12.6" customHeight="1">
      <c r="A90" s="53" t="s">
        <v>482</v>
      </c>
      <c r="B90" s="47" t="s">
        <v>483</v>
      </c>
      <c r="C90" s="203" t="s">
        <v>484</v>
      </c>
      <c r="D90" s="36"/>
    </row>
    <row r="91" spans="1:4" s="41" customFormat="1" ht="12.6" customHeight="1">
      <c r="A91" s="53" t="s">
        <v>485</v>
      </c>
      <c r="B91" s="47" t="s">
        <v>486</v>
      </c>
      <c r="C91" s="203" t="s">
        <v>484</v>
      </c>
      <c r="D91" s="36"/>
    </row>
    <row r="92" spans="1:4" s="41" customFormat="1" ht="12.6" customHeight="1">
      <c r="A92" s="53" t="s">
        <v>487</v>
      </c>
      <c r="B92" s="47" t="s">
        <v>488</v>
      </c>
      <c r="C92" s="203" t="s">
        <v>484</v>
      </c>
      <c r="D92" s="36"/>
    </row>
    <row r="93" spans="1:4" s="41" customFormat="1" ht="12.6" customHeight="1">
      <c r="A93" s="53" t="s">
        <v>489</v>
      </c>
      <c r="B93" s="47" t="s">
        <v>490</v>
      </c>
      <c r="C93" s="203" t="s">
        <v>484</v>
      </c>
      <c r="D93" s="36"/>
    </row>
    <row r="94" spans="1:4" s="41" customFormat="1" ht="12.6" customHeight="1">
      <c r="A94" s="97">
        <v>0</v>
      </c>
      <c r="B94" s="99" t="s">
        <v>302</v>
      </c>
      <c r="C94" s="43"/>
      <c r="D94" s="36"/>
    </row>
    <row r="95" spans="1:4" s="41" customFormat="1" ht="12.6" customHeight="1">
      <c r="A95" s="16"/>
      <c r="B95" s="45"/>
      <c r="C95" s="45"/>
      <c r="D95" s="36"/>
    </row>
    <row r="96" spans="1:4" ht="21" customHeight="1">
      <c r="A96" s="30" t="s">
        <v>303</v>
      </c>
      <c r="B96" s="45"/>
      <c r="C96" s="45"/>
      <c r="D96" s="36"/>
    </row>
    <row r="97" spans="1:3" ht="12" customHeight="1">
      <c r="A97" s="32" t="s">
        <v>265</v>
      </c>
      <c r="B97" s="32" t="s">
        <v>266</v>
      </c>
      <c r="C97" s="32" t="s">
        <v>267</v>
      </c>
    </row>
    <row r="98" spans="1:3" ht="12.75">
      <c r="A98" s="97" t="s">
        <v>60</v>
      </c>
      <c r="B98" s="99" t="s">
        <v>145</v>
      </c>
      <c r="C98" s="44"/>
    </row>
    <row r="99" spans="1:3" ht="12" customHeight="1">
      <c r="A99" s="97" t="s">
        <v>61</v>
      </c>
      <c r="B99" s="99" t="s">
        <v>146</v>
      </c>
      <c r="C99" s="44"/>
    </row>
    <row r="100" spans="1:3" ht="12" customHeight="1">
      <c r="A100" s="97" t="s">
        <v>62</v>
      </c>
      <c r="B100" s="42" t="s">
        <v>146</v>
      </c>
      <c r="C100" s="44"/>
    </row>
    <row r="101" spans="1:3" ht="12" customHeight="1">
      <c r="B101" s="45"/>
    </row>
    <row r="102" spans="1:3" ht="12" customHeight="1">
      <c r="A102" s="30" t="s">
        <v>304</v>
      </c>
    </row>
    <row r="103" spans="1:3" ht="12" customHeight="1">
      <c r="A103" s="32" t="s">
        <v>265</v>
      </c>
      <c r="B103" s="32" t="s">
        <v>266</v>
      </c>
      <c r="C103" s="32" t="s">
        <v>267</v>
      </c>
    </row>
    <row r="104" spans="1:3" ht="12" customHeight="1">
      <c r="A104" s="33" t="s">
        <v>63</v>
      </c>
      <c r="B104" s="42" t="s">
        <v>305</v>
      </c>
      <c r="C104" s="44" t="s">
        <v>147</v>
      </c>
    </row>
    <row r="105" spans="1:3" ht="12" customHeight="1">
      <c r="A105" s="33">
        <v>0</v>
      </c>
      <c r="B105" s="42" t="s">
        <v>306</v>
      </c>
      <c r="C105" s="44"/>
    </row>
    <row r="106" spans="1:3" ht="12" customHeight="1">
      <c r="A106" s="256">
        <v>1013</v>
      </c>
      <c r="B106" s="42" t="s">
        <v>318</v>
      </c>
      <c r="C106" s="44"/>
    </row>
    <row r="107" spans="1:3" ht="12.75">
      <c r="A107" s="256">
        <v>1015</v>
      </c>
      <c r="B107" s="42" t="s">
        <v>308</v>
      </c>
      <c r="C107" s="44"/>
    </row>
    <row r="108" spans="1:3" ht="12.75">
      <c r="A108" s="256">
        <v>1019</v>
      </c>
      <c r="B108" s="42" t="s">
        <v>528</v>
      </c>
      <c r="C108" s="44"/>
    </row>
    <row r="109" spans="1:3" ht="12.75">
      <c r="A109" s="256">
        <v>3004</v>
      </c>
      <c r="B109" s="42" t="s">
        <v>315</v>
      </c>
      <c r="C109" s="44"/>
    </row>
    <row r="110" spans="1:3" ht="12.75">
      <c r="A110" s="256">
        <v>3005</v>
      </c>
      <c r="B110" s="42" t="s">
        <v>325</v>
      </c>
      <c r="C110" s="44"/>
    </row>
    <row r="111" spans="1:3" ht="12.75">
      <c r="A111" s="256">
        <v>6009</v>
      </c>
      <c r="B111" s="42" t="s">
        <v>326</v>
      </c>
      <c r="C111" s="44"/>
    </row>
    <row r="112" spans="1:3" ht="12.75">
      <c r="A112" s="256">
        <v>7015</v>
      </c>
      <c r="B112" s="42" t="s">
        <v>319</v>
      </c>
      <c r="C112" s="44"/>
    </row>
    <row r="113" spans="1:3" ht="12.75">
      <c r="A113" s="256">
        <v>7016</v>
      </c>
      <c r="B113" s="42" t="s">
        <v>316</v>
      </c>
      <c r="C113" s="44"/>
    </row>
    <row r="114" spans="1:3" ht="12.75">
      <c r="A114" s="256" t="s">
        <v>136</v>
      </c>
      <c r="B114" s="42" t="s">
        <v>330</v>
      </c>
      <c r="C114" s="44"/>
    </row>
    <row r="115" spans="1:3" ht="12.75">
      <c r="A115" s="256" t="s">
        <v>155</v>
      </c>
      <c r="B115" s="42" t="s">
        <v>529</v>
      </c>
      <c r="C115" s="44"/>
    </row>
    <row r="116" spans="1:3" ht="12.75">
      <c r="A116" s="256">
        <v>7021</v>
      </c>
      <c r="B116" s="42" t="s">
        <v>328</v>
      </c>
      <c r="C116" s="44"/>
    </row>
    <row r="117" spans="1:3" ht="12.75">
      <c r="A117" s="256">
        <v>7022</v>
      </c>
      <c r="B117" s="42" t="s">
        <v>309</v>
      </c>
      <c r="C117" s="44"/>
    </row>
    <row r="118" spans="1:3" ht="12.75">
      <c r="A118" s="256">
        <v>7024</v>
      </c>
      <c r="B118" s="42" t="s">
        <v>329</v>
      </c>
      <c r="C118" s="44"/>
    </row>
    <row r="119" spans="1:3" ht="12.75">
      <c r="A119" s="256">
        <v>7035</v>
      </c>
      <c r="B119" s="42" t="s">
        <v>311</v>
      </c>
      <c r="C119" s="44"/>
    </row>
    <row r="120" spans="1:3" ht="12.75">
      <c r="A120" s="256">
        <v>7037</v>
      </c>
      <c r="B120" s="42" t="s">
        <v>530</v>
      </c>
      <c r="C120" s="44"/>
    </row>
    <row r="121" spans="1:3" ht="12.75">
      <c r="A121" s="256">
        <v>7038</v>
      </c>
      <c r="B121" s="42" t="s">
        <v>314</v>
      </c>
      <c r="C121" s="44"/>
    </row>
    <row r="122" spans="1:3" ht="12.75">
      <c r="A122" s="256">
        <v>7039</v>
      </c>
      <c r="B122" s="42" t="s">
        <v>312</v>
      </c>
      <c r="C122" s="44"/>
    </row>
    <row r="123" spans="1:3" ht="12.75">
      <c r="A123" s="256">
        <v>7040</v>
      </c>
      <c r="B123" s="42" t="s">
        <v>310</v>
      </c>
      <c r="C123" s="44"/>
    </row>
    <row r="124" spans="1:3" ht="12.75">
      <c r="A124" s="256">
        <v>7044</v>
      </c>
      <c r="B124" s="257" t="s">
        <v>531</v>
      </c>
      <c r="C124" s="44"/>
    </row>
    <row r="125" spans="1:3" ht="12.75">
      <c r="A125" s="256">
        <v>7048</v>
      </c>
      <c r="B125" s="42" t="s">
        <v>317</v>
      </c>
      <c r="C125" s="44"/>
    </row>
    <row r="126" spans="1:3" ht="12.75">
      <c r="A126" s="256">
        <v>8012</v>
      </c>
      <c r="B126" s="42" t="s">
        <v>320</v>
      </c>
      <c r="C126" s="44"/>
    </row>
    <row r="127" spans="1:3" ht="12.75">
      <c r="A127" s="256">
        <v>8014</v>
      </c>
      <c r="B127" s="42" t="s">
        <v>313</v>
      </c>
      <c r="C127" s="44"/>
    </row>
    <row r="128" spans="1:3" ht="12.75">
      <c r="A128" s="256" t="s">
        <v>174</v>
      </c>
      <c r="B128" s="42" t="s">
        <v>532</v>
      </c>
      <c r="C128" s="44"/>
    </row>
    <row r="129" spans="1:3" ht="12.75">
      <c r="A129" s="256" t="s">
        <v>175</v>
      </c>
      <c r="B129" s="42" t="s">
        <v>533</v>
      </c>
      <c r="C129" s="44"/>
    </row>
    <row r="130" spans="1:3" ht="12.75">
      <c r="A130" s="256">
        <v>8019</v>
      </c>
      <c r="B130" s="42" t="s">
        <v>321</v>
      </c>
      <c r="C130" s="44"/>
    </row>
    <row r="131" spans="1:3" ht="12.75">
      <c r="A131" s="256" t="s">
        <v>20</v>
      </c>
      <c r="B131" s="42" t="s">
        <v>534</v>
      </c>
      <c r="C131" s="44"/>
    </row>
    <row r="132" spans="1:3" ht="12.75">
      <c r="A132" s="256">
        <v>9004</v>
      </c>
      <c r="B132" s="42" t="s">
        <v>324</v>
      </c>
      <c r="C132" s="44"/>
    </row>
    <row r="133" spans="1:3" ht="12.75">
      <c r="A133" s="256">
        <v>9005</v>
      </c>
      <c r="B133" s="42" t="s">
        <v>322</v>
      </c>
      <c r="C133" s="44"/>
    </row>
    <row r="134" spans="1:3" ht="12.75">
      <c r="A134" s="256" t="s">
        <v>177</v>
      </c>
      <c r="B134" s="42" t="s">
        <v>535</v>
      </c>
      <c r="C134" s="44"/>
    </row>
    <row r="135" spans="1:3" ht="12.75">
      <c r="A135" s="256" t="s">
        <v>178</v>
      </c>
      <c r="B135" s="42" t="s">
        <v>536</v>
      </c>
      <c r="C135" s="44"/>
    </row>
    <row r="136" spans="1:3" ht="12.75">
      <c r="A136" s="256" t="s">
        <v>5</v>
      </c>
      <c r="B136" s="42" t="s">
        <v>537</v>
      </c>
      <c r="C136" s="44"/>
    </row>
    <row r="137" spans="1:3" ht="12.75">
      <c r="A137" s="256" t="s">
        <v>538</v>
      </c>
      <c r="B137" s="42" t="s">
        <v>539</v>
      </c>
      <c r="C137" s="44"/>
    </row>
    <row r="138" spans="1:3" ht="12.75">
      <c r="A138" s="256" t="s">
        <v>156</v>
      </c>
      <c r="B138" s="42" t="s">
        <v>540</v>
      </c>
      <c r="C138" s="44"/>
    </row>
    <row r="139" spans="1:3" ht="12.75">
      <c r="A139" s="256">
        <v>9007</v>
      </c>
      <c r="B139" s="42" t="s">
        <v>541</v>
      </c>
      <c r="C139" s="44"/>
    </row>
    <row r="140" spans="1:3" ht="12.75">
      <c r="A140" s="256" t="s">
        <v>542</v>
      </c>
      <c r="B140" s="42" t="s">
        <v>543</v>
      </c>
      <c r="C140" s="44"/>
    </row>
    <row r="141" spans="1:3" ht="12.75">
      <c r="A141" s="256" t="s">
        <v>176</v>
      </c>
      <c r="B141" s="42" t="s">
        <v>544</v>
      </c>
      <c r="C141" s="44"/>
    </row>
    <row r="142" spans="1:3" ht="12.75">
      <c r="A142" s="256">
        <v>9010</v>
      </c>
      <c r="B142" s="42" t="s">
        <v>307</v>
      </c>
      <c r="C142" s="44"/>
    </row>
    <row r="143" spans="1:3" ht="12.75">
      <c r="A143" s="256" t="s">
        <v>172</v>
      </c>
      <c r="B143" s="42" t="s">
        <v>545</v>
      </c>
      <c r="C143" s="44"/>
    </row>
    <row r="144" spans="1:3" ht="12.75">
      <c r="A144" s="256" t="s">
        <v>173</v>
      </c>
      <c r="B144" s="42" t="s">
        <v>546</v>
      </c>
      <c r="C144" s="44"/>
    </row>
    <row r="145" spans="1:3" ht="12.75">
      <c r="A145" s="256">
        <v>9016</v>
      </c>
      <c r="B145" s="42" t="s">
        <v>323</v>
      </c>
      <c r="C145" s="44"/>
    </row>
    <row r="146" spans="1:3" ht="12.75">
      <c r="A146" s="256" t="s">
        <v>547</v>
      </c>
      <c r="B146" s="42" t="s">
        <v>548</v>
      </c>
      <c r="C146" s="44"/>
    </row>
    <row r="147" spans="1:3" ht="12.75">
      <c r="A147" s="256" t="s">
        <v>137</v>
      </c>
      <c r="B147" s="42" t="s">
        <v>331</v>
      </c>
      <c r="C147" s="44"/>
    </row>
    <row r="148" spans="1:3" ht="12.75">
      <c r="A148" s="256" t="s">
        <v>6</v>
      </c>
      <c r="B148" s="42" t="s">
        <v>327</v>
      </c>
      <c r="C148" s="44"/>
    </row>
    <row r="149" spans="1:3" ht="12.75">
      <c r="A149" s="256" t="s">
        <v>7</v>
      </c>
      <c r="B149" s="42" t="s">
        <v>549</v>
      </c>
      <c r="C149" s="44"/>
    </row>
    <row r="150" spans="1:3" ht="12.75">
      <c r="A150" s="256" t="s">
        <v>142</v>
      </c>
      <c r="B150" s="42" t="s">
        <v>550</v>
      </c>
      <c r="C150" s="44"/>
    </row>
    <row r="151" spans="1:3" ht="12.75">
      <c r="A151" s="256" t="s">
        <v>8</v>
      </c>
      <c r="B151" s="42" t="s">
        <v>21</v>
      </c>
      <c r="C151" s="44"/>
    </row>
    <row r="152" spans="1:3" ht="12.75">
      <c r="A152" s="33" t="s">
        <v>4</v>
      </c>
      <c r="B152" s="42" t="s">
        <v>332</v>
      </c>
      <c r="C152" s="34"/>
    </row>
    <row r="153" spans="1:3" ht="12.75">
      <c r="A153" s="33" t="s">
        <v>9</v>
      </c>
      <c r="B153" s="42" t="s">
        <v>333</v>
      </c>
      <c r="C153" s="49" t="s">
        <v>334</v>
      </c>
    </row>
    <row r="154" spans="1:3" ht="12.75">
      <c r="A154" s="33" t="s">
        <v>10</v>
      </c>
      <c r="B154" s="42" t="s">
        <v>335</v>
      </c>
      <c r="C154" s="49" t="s">
        <v>334</v>
      </c>
    </row>
    <row r="155" spans="1:3" ht="12.75">
      <c r="A155" s="33" t="s">
        <v>11</v>
      </c>
      <c r="B155" s="42" t="s">
        <v>336</v>
      </c>
      <c r="C155" s="49" t="s">
        <v>334</v>
      </c>
    </row>
    <row r="156" spans="1:3" ht="12.75">
      <c r="A156" s="33" t="s">
        <v>12</v>
      </c>
      <c r="B156" s="42" t="s">
        <v>337</v>
      </c>
      <c r="C156" s="49" t="s">
        <v>334</v>
      </c>
    </row>
    <row r="157" spans="1:3" ht="12.75">
      <c r="A157" s="33" t="s">
        <v>13</v>
      </c>
      <c r="B157" s="42" t="s">
        <v>338</v>
      </c>
      <c r="C157" s="49" t="s">
        <v>334</v>
      </c>
    </row>
    <row r="158" spans="1:3" ht="12.75">
      <c r="A158" s="33" t="s">
        <v>14</v>
      </c>
      <c r="B158" s="42" t="s">
        <v>339</v>
      </c>
      <c r="C158" s="49" t="s">
        <v>334</v>
      </c>
    </row>
    <row r="159" spans="1:3" ht="12.75">
      <c r="A159" s="33" t="s">
        <v>15</v>
      </c>
      <c r="B159" s="42" t="s">
        <v>340</v>
      </c>
      <c r="C159" s="49" t="s">
        <v>334</v>
      </c>
    </row>
    <row r="160" spans="1:3" ht="12.75">
      <c r="A160" s="33" t="s">
        <v>16</v>
      </c>
      <c r="B160" s="42" t="s">
        <v>341</v>
      </c>
      <c r="C160" s="49" t="s">
        <v>334</v>
      </c>
    </row>
    <row r="161" spans="1:3" ht="12.75">
      <c r="A161" s="33" t="s">
        <v>17</v>
      </c>
      <c r="B161" s="42" t="s">
        <v>342</v>
      </c>
      <c r="C161" s="49" t="s">
        <v>334</v>
      </c>
    </row>
    <row r="162" spans="1:3" ht="12.75">
      <c r="A162" s="33" t="s">
        <v>18</v>
      </c>
      <c r="B162" s="42" t="s">
        <v>343</v>
      </c>
      <c r="C162" s="49" t="s">
        <v>334</v>
      </c>
    </row>
    <row r="163" spans="1:3" ht="12.75">
      <c r="A163" s="50" t="s">
        <v>24</v>
      </c>
      <c r="B163" s="51" t="s">
        <v>344</v>
      </c>
      <c r="C163" s="49" t="s">
        <v>334</v>
      </c>
    </row>
    <row r="164" spans="1:3" ht="12.75">
      <c r="A164" s="50" t="s">
        <v>25</v>
      </c>
      <c r="B164" s="51" t="s">
        <v>345</v>
      </c>
      <c r="C164" s="49" t="s">
        <v>334</v>
      </c>
    </row>
    <row r="165" spans="1:3" ht="12.75">
      <c r="A165" s="50" t="s">
        <v>26</v>
      </c>
      <c r="B165" s="51" t="s">
        <v>346</v>
      </c>
      <c r="C165" s="49" t="s">
        <v>334</v>
      </c>
    </row>
    <row r="166" spans="1:3" ht="12.75">
      <c r="A166" s="50" t="s">
        <v>27</v>
      </c>
      <c r="B166" s="51" t="s">
        <v>347</v>
      </c>
      <c r="C166" s="49" t="s">
        <v>334</v>
      </c>
    </row>
    <row r="167" spans="1:3" ht="12.75">
      <c r="A167" s="50" t="s">
        <v>28</v>
      </c>
      <c r="B167" s="51" t="s">
        <v>348</v>
      </c>
      <c r="C167" s="49" t="s">
        <v>334</v>
      </c>
    </row>
    <row r="168" spans="1:3" ht="12.75">
      <c r="A168" s="50" t="s">
        <v>29</v>
      </c>
      <c r="B168" s="51" t="s">
        <v>349</v>
      </c>
      <c r="C168" s="49" t="s">
        <v>334</v>
      </c>
    </row>
    <row r="169" spans="1:3" ht="12.75">
      <c r="A169" s="50" t="s">
        <v>30</v>
      </c>
      <c r="B169" s="51" t="s">
        <v>350</v>
      </c>
      <c r="C169" s="49" t="s">
        <v>334</v>
      </c>
    </row>
    <row r="170" spans="1:3" ht="12.75">
      <c r="A170" s="50" t="s">
        <v>31</v>
      </c>
      <c r="B170" s="51" t="s">
        <v>351</v>
      </c>
      <c r="C170" s="49" t="s">
        <v>334</v>
      </c>
    </row>
    <row r="171" spans="1:3" ht="12.75">
      <c r="A171" s="50" t="s">
        <v>32</v>
      </c>
      <c r="B171" s="51" t="s">
        <v>352</v>
      </c>
      <c r="C171" s="49" t="s">
        <v>334</v>
      </c>
    </row>
    <row r="172" spans="1:3" s="36" customFormat="1" ht="12.75">
      <c r="A172" s="50" t="s">
        <v>33</v>
      </c>
      <c r="B172" s="51" t="s">
        <v>353</v>
      </c>
      <c r="C172" s="49" t="s">
        <v>334</v>
      </c>
    </row>
    <row r="173" spans="1:3" ht="12" customHeight="1">
      <c r="A173" s="50" t="s">
        <v>34</v>
      </c>
      <c r="B173" s="51" t="s">
        <v>354</v>
      </c>
      <c r="C173" s="49" t="s">
        <v>334</v>
      </c>
    </row>
    <row r="174" spans="1:3" ht="12.75">
      <c r="A174" s="50" t="s">
        <v>35</v>
      </c>
      <c r="B174" s="51" t="s">
        <v>355</v>
      </c>
      <c r="C174" s="49" t="s">
        <v>334</v>
      </c>
    </row>
    <row r="175" spans="1:3" ht="12.75">
      <c r="A175" s="50" t="s">
        <v>36</v>
      </c>
      <c r="B175" s="51" t="s">
        <v>356</v>
      </c>
      <c r="C175" s="49" t="s">
        <v>334</v>
      </c>
    </row>
    <row r="176" spans="1:3" ht="12.75">
      <c r="A176" s="50" t="s">
        <v>37</v>
      </c>
      <c r="B176" s="51" t="s">
        <v>357</v>
      </c>
      <c r="C176" s="49" t="s">
        <v>334</v>
      </c>
    </row>
    <row r="177" spans="1:3" ht="12.75">
      <c r="A177" s="33" t="s">
        <v>19</v>
      </c>
      <c r="B177" s="42" t="s">
        <v>358</v>
      </c>
      <c r="C177" s="49" t="s">
        <v>334</v>
      </c>
    </row>
    <row r="178" spans="1:3" ht="12.75">
      <c r="A178" s="36"/>
      <c r="B178" s="45"/>
    </row>
    <row r="179" spans="1:3" ht="12.75">
      <c r="A179" s="30" t="s">
        <v>234</v>
      </c>
    </row>
    <row r="180" spans="1:3">
      <c r="A180" s="32" t="s">
        <v>265</v>
      </c>
      <c r="B180" s="32" t="s">
        <v>266</v>
      </c>
      <c r="C180" s="32" t="s">
        <v>267</v>
      </c>
    </row>
    <row r="181" spans="1:3" ht="12.75">
      <c r="A181" s="46" t="s">
        <v>58</v>
      </c>
      <c r="B181" s="47" t="s">
        <v>359</v>
      </c>
      <c r="C181" s="35" t="s">
        <v>147</v>
      </c>
    </row>
    <row r="182" spans="1:3" ht="12.75">
      <c r="A182" s="256">
        <v>1013</v>
      </c>
      <c r="B182" s="42" t="s">
        <v>318</v>
      </c>
      <c r="C182" s="44"/>
    </row>
    <row r="183" spans="1:3" ht="12.75">
      <c r="A183" s="256">
        <v>1015</v>
      </c>
      <c r="B183" s="42" t="s">
        <v>308</v>
      </c>
      <c r="C183" s="44"/>
    </row>
    <row r="184" spans="1:3" ht="12.75">
      <c r="A184" s="256">
        <v>1019</v>
      </c>
      <c r="B184" s="42" t="s">
        <v>528</v>
      </c>
      <c r="C184" s="44"/>
    </row>
    <row r="185" spans="1:3" ht="12.75">
      <c r="A185" s="256">
        <v>3004</v>
      </c>
      <c r="B185" s="42" t="s">
        <v>315</v>
      </c>
      <c r="C185" s="44"/>
    </row>
    <row r="186" spans="1:3" ht="12.75">
      <c r="A186" s="256">
        <v>3005</v>
      </c>
      <c r="B186" s="42" t="s">
        <v>325</v>
      </c>
      <c r="C186" s="44"/>
    </row>
    <row r="187" spans="1:3" ht="12.75">
      <c r="A187" s="256">
        <v>6009</v>
      </c>
      <c r="B187" s="42" t="s">
        <v>326</v>
      </c>
      <c r="C187" s="44"/>
    </row>
    <row r="188" spans="1:3" ht="12.75">
      <c r="A188" s="256">
        <v>7015</v>
      </c>
      <c r="B188" s="42" t="s">
        <v>319</v>
      </c>
      <c r="C188" s="44"/>
    </row>
    <row r="189" spans="1:3" ht="12.75">
      <c r="A189" s="256">
        <v>7016</v>
      </c>
      <c r="B189" s="42" t="s">
        <v>316</v>
      </c>
      <c r="C189" s="44"/>
    </row>
    <row r="190" spans="1:3" ht="12.75">
      <c r="A190" s="256" t="s">
        <v>136</v>
      </c>
      <c r="B190" s="42" t="s">
        <v>330</v>
      </c>
      <c r="C190" s="44"/>
    </row>
    <row r="191" spans="1:3" ht="12.75">
      <c r="A191" s="256" t="s">
        <v>155</v>
      </c>
      <c r="B191" s="42" t="s">
        <v>529</v>
      </c>
      <c r="C191" s="44"/>
    </row>
    <row r="192" spans="1:3" ht="12.75">
      <c r="A192" s="256">
        <v>7021</v>
      </c>
      <c r="B192" s="42" t="s">
        <v>328</v>
      </c>
      <c r="C192" s="44"/>
    </row>
    <row r="193" spans="1:3" ht="12.75">
      <c r="A193" s="256">
        <v>7022</v>
      </c>
      <c r="B193" s="42" t="s">
        <v>309</v>
      </c>
      <c r="C193" s="44"/>
    </row>
    <row r="194" spans="1:3" ht="12.75">
      <c r="A194" s="256">
        <v>7024</v>
      </c>
      <c r="B194" s="42" t="s">
        <v>329</v>
      </c>
      <c r="C194" s="44"/>
    </row>
    <row r="195" spans="1:3" ht="12.75">
      <c r="A195" s="256">
        <v>7035</v>
      </c>
      <c r="B195" s="42" t="s">
        <v>311</v>
      </c>
      <c r="C195" s="44"/>
    </row>
    <row r="196" spans="1:3" ht="12.75">
      <c r="A196" s="256">
        <v>7037</v>
      </c>
      <c r="B196" s="42" t="s">
        <v>530</v>
      </c>
      <c r="C196" s="44"/>
    </row>
    <row r="197" spans="1:3" ht="12.75">
      <c r="A197" s="256">
        <v>7038</v>
      </c>
      <c r="B197" s="42" t="s">
        <v>314</v>
      </c>
      <c r="C197" s="44"/>
    </row>
    <row r="198" spans="1:3" ht="12.75">
      <c r="A198" s="256">
        <v>7039</v>
      </c>
      <c r="B198" s="42" t="s">
        <v>312</v>
      </c>
      <c r="C198" s="44"/>
    </row>
    <row r="199" spans="1:3" ht="12.75">
      <c r="A199" s="256">
        <v>7040</v>
      </c>
      <c r="B199" s="42" t="s">
        <v>310</v>
      </c>
      <c r="C199" s="44"/>
    </row>
    <row r="200" spans="1:3" ht="12.75">
      <c r="A200" s="256">
        <v>7044</v>
      </c>
      <c r="B200" s="257" t="s">
        <v>531</v>
      </c>
      <c r="C200" s="44"/>
    </row>
    <row r="201" spans="1:3" ht="12.75">
      <c r="A201" s="256">
        <v>7048</v>
      </c>
      <c r="B201" s="42" t="s">
        <v>317</v>
      </c>
      <c r="C201" s="44"/>
    </row>
    <row r="202" spans="1:3" ht="12.75">
      <c r="A202" s="256">
        <v>8012</v>
      </c>
      <c r="B202" s="42" t="s">
        <v>320</v>
      </c>
      <c r="C202" s="44"/>
    </row>
    <row r="203" spans="1:3" ht="12.75">
      <c r="A203" s="256">
        <v>8014</v>
      </c>
      <c r="B203" s="42" t="s">
        <v>313</v>
      </c>
      <c r="C203" s="44"/>
    </row>
    <row r="204" spans="1:3" ht="12.75">
      <c r="A204" s="256" t="s">
        <v>174</v>
      </c>
      <c r="B204" s="42" t="s">
        <v>532</v>
      </c>
      <c r="C204" s="44"/>
    </row>
    <row r="205" spans="1:3" ht="12.75">
      <c r="A205" s="256" t="s">
        <v>175</v>
      </c>
      <c r="B205" s="42" t="s">
        <v>533</v>
      </c>
      <c r="C205" s="44"/>
    </row>
    <row r="206" spans="1:3" ht="12.75">
      <c r="A206" s="256">
        <v>8019</v>
      </c>
      <c r="B206" s="42" t="s">
        <v>321</v>
      </c>
      <c r="C206" s="44"/>
    </row>
    <row r="207" spans="1:3" ht="12.75">
      <c r="A207" s="256" t="s">
        <v>20</v>
      </c>
      <c r="B207" s="42" t="s">
        <v>534</v>
      </c>
      <c r="C207" s="44"/>
    </row>
    <row r="208" spans="1:3" ht="12.75">
      <c r="A208" s="256">
        <v>9004</v>
      </c>
      <c r="B208" s="42" t="s">
        <v>324</v>
      </c>
      <c r="C208" s="44"/>
    </row>
    <row r="209" spans="1:3" ht="12.75">
      <c r="A209" s="256">
        <v>9005</v>
      </c>
      <c r="B209" s="42" t="s">
        <v>322</v>
      </c>
      <c r="C209" s="44"/>
    </row>
    <row r="210" spans="1:3" ht="12.75">
      <c r="A210" s="256" t="s">
        <v>177</v>
      </c>
      <c r="B210" s="42" t="s">
        <v>535</v>
      </c>
      <c r="C210" s="44"/>
    </row>
    <row r="211" spans="1:3" ht="12.75">
      <c r="A211" s="256" t="s">
        <v>178</v>
      </c>
      <c r="B211" s="42" t="s">
        <v>536</v>
      </c>
      <c r="C211" s="44"/>
    </row>
    <row r="212" spans="1:3" ht="12.75">
      <c r="A212" s="256" t="s">
        <v>5</v>
      </c>
      <c r="B212" s="42" t="s">
        <v>537</v>
      </c>
      <c r="C212" s="44"/>
    </row>
    <row r="213" spans="1:3" ht="12.75">
      <c r="A213" s="256" t="s">
        <v>538</v>
      </c>
      <c r="B213" s="42" t="s">
        <v>539</v>
      </c>
      <c r="C213" s="44"/>
    </row>
    <row r="214" spans="1:3" ht="12.75">
      <c r="A214" s="256" t="s">
        <v>156</v>
      </c>
      <c r="B214" s="42" t="s">
        <v>540</v>
      </c>
      <c r="C214" s="44"/>
    </row>
    <row r="215" spans="1:3" ht="12.75">
      <c r="A215" s="256">
        <v>9007</v>
      </c>
      <c r="B215" s="42" t="s">
        <v>541</v>
      </c>
      <c r="C215" s="44"/>
    </row>
    <row r="216" spans="1:3" ht="12.75">
      <c r="A216" s="256" t="s">
        <v>542</v>
      </c>
      <c r="B216" s="42" t="s">
        <v>543</v>
      </c>
      <c r="C216" s="44"/>
    </row>
    <row r="217" spans="1:3" ht="12.75">
      <c r="A217" s="256" t="s">
        <v>176</v>
      </c>
      <c r="B217" s="42" t="s">
        <v>544</v>
      </c>
      <c r="C217" s="44"/>
    </row>
    <row r="218" spans="1:3" ht="12.75">
      <c r="A218" s="256">
        <v>9010</v>
      </c>
      <c r="B218" s="42" t="s">
        <v>307</v>
      </c>
      <c r="C218" s="44"/>
    </row>
    <row r="219" spans="1:3" ht="12.75">
      <c r="A219" s="256" t="s">
        <v>172</v>
      </c>
      <c r="B219" s="42" t="s">
        <v>545</v>
      </c>
      <c r="C219" s="44"/>
    </row>
    <row r="220" spans="1:3" ht="12.75">
      <c r="A220" s="256" t="s">
        <v>173</v>
      </c>
      <c r="B220" s="42" t="s">
        <v>546</v>
      </c>
      <c r="C220" s="44"/>
    </row>
    <row r="221" spans="1:3" ht="12.75">
      <c r="A221" s="256">
        <v>9016</v>
      </c>
      <c r="B221" s="42" t="s">
        <v>323</v>
      </c>
      <c r="C221" s="44"/>
    </row>
    <row r="222" spans="1:3" ht="12.75">
      <c r="A222" s="256" t="s">
        <v>547</v>
      </c>
      <c r="B222" s="42" t="s">
        <v>548</v>
      </c>
      <c r="C222" s="44"/>
    </row>
    <row r="223" spans="1:3" ht="12.75">
      <c r="A223" s="256" t="s">
        <v>137</v>
      </c>
      <c r="B223" s="42" t="s">
        <v>331</v>
      </c>
      <c r="C223" s="44"/>
    </row>
    <row r="224" spans="1:3" ht="12.75">
      <c r="A224" s="256" t="s">
        <v>6</v>
      </c>
      <c r="B224" s="42" t="s">
        <v>327</v>
      </c>
      <c r="C224" s="44"/>
    </row>
    <row r="225" spans="1:3" ht="12.75">
      <c r="A225" s="256" t="s">
        <v>7</v>
      </c>
      <c r="B225" s="42" t="s">
        <v>549</v>
      </c>
      <c r="C225" s="44"/>
    </row>
    <row r="226" spans="1:3" ht="12.75">
      <c r="A226" s="256" t="s">
        <v>142</v>
      </c>
      <c r="B226" s="42" t="s">
        <v>550</v>
      </c>
      <c r="C226" s="44"/>
    </row>
    <row r="227" spans="1:3" ht="12.75">
      <c r="A227" s="256" t="s">
        <v>8</v>
      </c>
      <c r="B227" s="42" t="s">
        <v>21</v>
      </c>
      <c r="C227" s="44"/>
    </row>
    <row r="228" spans="1:3" ht="12.75">
      <c r="A228" s="33" t="s">
        <v>4</v>
      </c>
      <c r="B228" s="42" t="s">
        <v>332</v>
      </c>
      <c r="C228" s="44"/>
    </row>
    <row r="229" spans="1:3" ht="12.75">
      <c r="A229" s="33" t="s">
        <v>9</v>
      </c>
      <c r="B229" s="42" t="s">
        <v>333</v>
      </c>
      <c r="C229" s="49" t="s">
        <v>334</v>
      </c>
    </row>
    <row r="230" spans="1:3" ht="12.75">
      <c r="A230" s="33" t="s">
        <v>10</v>
      </c>
      <c r="B230" s="42" t="s">
        <v>335</v>
      </c>
      <c r="C230" s="49" t="s">
        <v>334</v>
      </c>
    </row>
    <row r="231" spans="1:3" ht="12.75">
      <c r="A231" s="33" t="s">
        <v>11</v>
      </c>
      <c r="B231" s="42" t="s">
        <v>336</v>
      </c>
      <c r="C231" s="49" t="s">
        <v>334</v>
      </c>
    </row>
    <row r="232" spans="1:3" ht="12.75">
      <c r="A232" s="33" t="s">
        <v>12</v>
      </c>
      <c r="B232" s="42" t="s">
        <v>337</v>
      </c>
      <c r="C232" s="49" t="s">
        <v>334</v>
      </c>
    </row>
    <row r="233" spans="1:3" ht="12.75">
      <c r="A233" s="33" t="s">
        <v>13</v>
      </c>
      <c r="B233" s="42" t="s">
        <v>338</v>
      </c>
      <c r="C233" s="49" t="s">
        <v>334</v>
      </c>
    </row>
    <row r="234" spans="1:3" ht="12.75">
      <c r="A234" s="33" t="s">
        <v>14</v>
      </c>
      <c r="B234" s="42" t="s">
        <v>339</v>
      </c>
      <c r="C234" s="49" t="s">
        <v>334</v>
      </c>
    </row>
    <row r="235" spans="1:3" ht="12.75">
      <c r="A235" s="33" t="s">
        <v>15</v>
      </c>
      <c r="B235" s="42" t="s">
        <v>340</v>
      </c>
      <c r="C235" s="49" t="s">
        <v>334</v>
      </c>
    </row>
    <row r="236" spans="1:3" ht="12.75">
      <c r="A236" s="33" t="s">
        <v>16</v>
      </c>
      <c r="B236" s="42" t="s">
        <v>341</v>
      </c>
      <c r="C236" s="49" t="s">
        <v>334</v>
      </c>
    </row>
    <row r="237" spans="1:3" ht="12.75">
      <c r="A237" s="33" t="s">
        <v>17</v>
      </c>
      <c r="B237" s="42" t="s">
        <v>342</v>
      </c>
      <c r="C237" s="49" t="s">
        <v>334</v>
      </c>
    </row>
    <row r="238" spans="1:3" ht="12.75">
      <c r="A238" s="33" t="s">
        <v>18</v>
      </c>
      <c r="B238" s="42" t="s">
        <v>343</v>
      </c>
      <c r="C238" s="49" t="s">
        <v>334</v>
      </c>
    </row>
    <row r="239" spans="1:3" ht="12.75">
      <c r="A239" s="50" t="s">
        <v>24</v>
      </c>
      <c r="B239" s="51" t="s">
        <v>344</v>
      </c>
      <c r="C239" s="49" t="s">
        <v>334</v>
      </c>
    </row>
    <row r="240" spans="1:3" ht="12.75">
      <c r="A240" s="50" t="s">
        <v>25</v>
      </c>
      <c r="B240" s="51" t="s">
        <v>345</v>
      </c>
      <c r="C240" s="49" t="s">
        <v>334</v>
      </c>
    </row>
    <row r="241" spans="1:3" ht="12.75">
      <c r="A241" s="50" t="s">
        <v>26</v>
      </c>
      <c r="B241" s="51" t="s">
        <v>346</v>
      </c>
      <c r="C241" s="49" t="s">
        <v>334</v>
      </c>
    </row>
    <row r="242" spans="1:3" ht="12.75">
      <c r="A242" s="50" t="s">
        <v>27</v>
      </c>
      <c r="B242" s="51" t="s">
        <v>347</v>
      </c>
      <c r="C242" s="49" t="s">
        <v>334</v>
      </c>
    </row>
    <row r="243" spans="1:3" ht="12.75">
      <c r="A243" s="50" t="s">
        <v>28</v>
      </c>
      <c r="B243" s="51" t="s">
        <v>348</v>
      </c>
      <c r="C243" s="49" t="s">
        <v>334</v>
      </c>
    </row>
    <row r="244" spans="1:3" ht="12.75">
      <c r="A244" s="50" t="s">
        <v>29</v>
      </c>
      <c r="B244" s="51" t="s">
        <v>349</v>
      </c>
      <c r="C244" s="49" t="s">
        <v>334</v>
      </c>
    </row>
    <row r="245" spans="1:3" ht="12.75">
      <c r="A245" s="50" t="s">
        <v>30</v>
      </c>
      <c r="B245" s="51" t="s">
        <v>350</v>
      </c>
      <c r="C245" s="49" t="s">
        <v>334</v>
      </c>
    </row>
    <row r="246" spans="1:3" ht="12.75">
      <c r="A246" s="50" t="s">
        <v>31</v>
      </c>
      <c r="B246" s="51" t="s">
        <v>351</v>
      </c>
      <c r="C246" s="49" t="s">
        <v>334</v>
      </c>
    </row>
    <row r="247" spans="1:3" ht="12.75">
      <c r="A247" s="50" t="s">
        <v>32</v>
      </c>
      <c r="B247" s="51" t="s">
        <v>352</v>
      </c>
      <c r="C247" s="49" t="s">
        <v>334</v>
      </c>
    </row>
    <row r="248" spans="1:3" s="36" customFormat="1" ht="12.75">
      <c r="A248" s="50" t="s">
        <v>33</v>
      </c>
      <c r="B248" s="51" t="s">
        <v>353</v>
      </c>
      <c r="C248" s="49" t="s">
        <v>334</v>
      </c>
    </row>
    <row r="249" spans="1:3" ht="12" customHeight="1">
      <c r="A249" s="50" t="s">
        <v>34</v>
      </c>
      <c r="B249" s="51" t="s">
        <v>354</v>
      </c>
      <c r="C249" s="49" t="s">
        <v>334</v>
      </c>
    </row>
    <row r="250" spans="1:3" ht="12.75">
      <c r="A250" s="50" t="s">
        <v>35</v>
      </c>
      <c r="B250" s="51" t="s">
        <v>355</v>
      </c>
      <c r="C250" s="49" t="s">
        <v>334</v>
      </c>
    </row>
    <row r="251" spans="1:3" ht="12.75">
      <c r="A251" s="50" t="s">
        <v>36</v>
      </c>
      <c r="B251" s="51" t="s">
        <v>356</v>
      </c>
      <c r="C251" s="49" t="s">
        <v>334</v>
      </c>
    </row>
    <row r="252" spans="1:3" ht="12.75">
      <c r="A252" s="50" t="s">
        <v>37</v>
      </c>
      <c r="B252" s="51" t="s">
        <v>357</v>
      </c>
      <c r="C252" s="49" t="s">
        <v>334</v>
      </c>
    </row>
    <row r="253" spans="1:3" ht="12.75">
      <c r="A253" s="33" t="s">
        <v>19</v>
      </c>
      <c r="B253" s="42" t="s">
        <v>358</v>
      </c>
      <c r="C253" s="49" t="s">
        <v>334</v>
      </c>
    </row>
    <row r="254" spans="1:3" ht="21" customHeight="1">
      <c r="A254" s="36"/>
      <c r="B254" s="36"/>
      <c r="C254" s="36"/>
    </row>
    <row r="255" spans="1:3" ht="12.75">
      <c r="A255" s="52" t="s">
        <v>360</v>
      </c>
    </row>
    <row r="256" spans="1:3" ht="13.15" customHeight="1">
      <c r="A256" s="32" t="s">
        <v>265</v>
      </c>
      <c r="B256" s="32" t="s">
        <v>266</v>
      </c>
      <c r="C256" s="32" t="s">
        <v>267</v>
      </c>
    </row>
    <row r="257" spans="1:3" ht="13.15" customHeight="1">
      <c r="A257" s="33" t="s">
        <v>182</v>
      </c>
      <c r="B257" s="42" t="s">
        <v>361</v>
      </c>
      <c r="C257" s="44"/>
    </row>
    <row r="258" spans="1:3" ht="13.15" customHeight="1">
      <c r="A258" s="36"/>
      <c r="B258" s="45"/>
    </row>
    <row r="259" spans="1:3" ht="13.15" customHeight="1">
      <c r="A259" s="30" t="s">
        <v>362</v>
      </c>
    </row>
    <row r="260" spans="1:3" ht="13.15" customHeight="1">
      <c r="A260" s="32" t="s">
        <v>265</v>
      </c>
      <c r="B260" s="32" t="s">
        <v>266</v>
      </c>
      <c r="C260" s="32" t="s">
        <v>267</v>
      </c>
    </row>
    <row r="261" spans="1:3" ht="13.15" customHeight="1">
      <c r="A261" s="97">
        <v>1</v>
      </c>
      <c r="B261" s="35" t="s">
        <v>363</v>
      </c>
      <c r="C261" s="48"/>
    </row>
    <row r="262" spans="1:3" ht="13.15" customHeight="1">
      <c r="A262" s="97" t="s">
        <v>23</v>
      </c>
      <c r="B262" s="35" t="s">
        <v>364</v>
      </c>
      <c r="C262" s="48"/>
    </row>
    <row r="263" spans="1:3" ht="13.15" customHeight="1">
      <c r="A263" s="97" t="s">
        <v>73</v>
      </c>
      <c r="B263" s="42" t="s">
        <v>365</v>
      </c>
      <c r="C263" s="48"/>
    </row>
    <row r="264" spans="1:3" ht="13.15" customHeight="1">
      <c r="A264" s="97" t="s">
        <v>509</v>
      </c>
      <c r="B264" s="42" t="s">
        <v>510</v>
      </c>
      <c r="C264" s="48"/>
    </row>
    <row r="265" spans="1:3" ht="13.15" customHeight="1">
      <c r="A265" s="97" t="s">
        <v>67</v>
      </c>
      <c r="B265" s="35" t="s">
        <v>366</v>
      </c>
      <c r="C265" s="48"/>
    </row>
    <row r="266" spans="1:3" ht="13.15" customHeight="1">
      <c r="A266" s="97" t="s">
        <v>71</v>
      </c>
      <c r="B266" s="35" t="s">
        <v>367</v>
      </c>
      <c r="C266" s="48"/>
    </row>
    <row r="267" spans="1:3" ht="13.15" customHeight="1">
      <c r="A267" s="97" t="s">
        <v>371</v>
      </c>
      <c r="B267" s="35" t="s">
        <v>372</v>
      </c>
      <c r="C267" s="48"/>
    </row>
    <row r="268" spans="1:3" ht="13.15" customHeight="1">
      <c r="A268" s="97" t="s">
        <v>69</v>
      </c>
      <c r="B268" s="35" t="s">
        <v>373</v>
      </c>
      <c r="C268" s="48"/>
    </row>
    <row r="269" spans="1:3" ht="13.15" customHeight="1">
      <c r="A269" s="97" t="s">
        <v>68</v>
      </c>
      <c r="B269" s="35" t="s">
        <v>374</v>
      </c>
      <c r="C269" s="48"/>
    </row>
    <row r="270" spans="1:3" ht="13.15" customHeight="1">
      <c r="A270" s="97" t="s">
        <v>70</v>
      </c>
      <c r="B270" s="35" t="s">
        <v>375</v>
      </c>
      <c r="C270" s="48"/>
    </row>
    <row r="271" spans="1:3" ht="13.15" customHeight="1">
      <c r="A271" s="97" t="s">
        <v>72</v>
      </c>
      <c r="B271" s="35" t="s">
        <v>376</v>
      </c>
      <c r="C271" s="48"/>
    </row>
    <row r="272" spans="1:3" ht="13.15" customHeight="1">
      <c r="A272" s="97" t="s">
        <v>377</v>
      </c>
      <c r="B272" s="35" t="s">
        <v>378</v>
      </c>
      <c r="C272" s="48"/>
    </row>
    <row r="273" spans="1:3" ht="12.75">
      <c r="A273" s="97" t="s">
        <v>447</v>
      </c>
      <c r="B273" s="35" t="s">
        <v>456</v>
      </c>
      <c r="C273" s="48"/>
    </row>
    <row r="274" spans="1:3" ht="12.75">
      <c r="A274" s="97" t="s">
        <v>448</v>
      </c>
      <c r="B274" s="35" t="s">
        <v>453</v>
      </c>
      <c r="C274" s="48"/>
    </row>
    <row r="275" spans="1:3" ht="12.75">
      <c r="A275" s="97" t="s">
        <v>449</v>
      </c>
      <c r="B275" s="35" t="s">
        <v>457</v>
      </c>
      <c r="C275" s="48"/>
    </row>
    <row r="276" spans="1:3" ht="12.75">
      <c r="A276" s="97" t="s">
        <v>450</v>
      </c>
      <c r="B276" s="35" t="s">
        <v>454</v>
      </c>
      <c r="C276" s="48"/>
    </row>
    <row r="277" spans="1:3" ht="12.75">
      <c r="A277" s="97" t="s">
        <v>451</v>
      </c>
      <c r="B277" s="35" t="s">
        <v>458</v>
      </c>
      <c r="C277" s="48"/>
    </row>
    <row r="278" spans="1:3" ht="12.75">
      <c r="A278" s="97" t="s">
        <v>452</v>
      </c>
      <c r="B278" s="35" t="s">
        <v>455</v>
      </c>
      <c r="C278" s="48"/>
    </row>
    <row r="279" spans="1:3" ht="12.75">
      <c r="A279" s="97">
        <v>0</v>
      </c>
      <c r="B279" s="35" t="s">
        <v>368</v>
      </c>
      <c r="C279" s="48"/>
    </row>
    <row r="280" spans="1:3" ht="12.75">
      <c r="A280" s="97" t="s">
        <v>118</v>
      </c>
      <c r="B280" s="35" t="s">
        <v>432</v>
      </c>
      <c r="C280" s="48"/>
    </row>
    <row r="281" spans="1:3" ht="12.75">
      <c r="A281" s="97" t="s">
        <v>119</v>
      </c>
      <c r="B281" s="35" t="s">
        <v>369</v>
      </c>
      <c r="C281" s="48"/>
    </row>
    <row r="282" spans="1:3" ht="12.75">
      <c r="A282" s="97" t="s">
        <v>186</v>
      </c>
      <c r="B282" s="35" t="s">
        <v>370</v>
      </c>
      <c r="C282" s="48"/>
    </row>
    <row r="283" spans="1:3" ht="12.75">
      <c r="A283" s="36"/>
      <c r="B283" s="45"/>
    </row>
    <row r="284" spans="1:3" ht="12.75">
      <c r="A284" s="30" t="s">
        <v>379</v>
      </c>
    </row>
    <row r="285" spans="1:3">
      <c r="A285" s="32"/>
      <c r="B285" s="32" t="s">
        <v>266</v>
      </c>
      <c r="C285" s="32" t="s">
        <v>267</v>
      </c>
    </row>
    <row r="286" spans="1:3" ht="12.75">
      <c r="A286" s="33">
        <v>0</v>
      </c>
      <c r="B286" s="42" t="s">
        <v>380</v>
      </c>
      <c r="C286" s="49"/>
    </row>
    <row r="287" spans="1:3" ht="12.75">
      <c r="A287" s="53" t="s">
        <v>58</v>
      </c>
      <c r="B287" s="35" t="s">
        <v>114</v>
      </c>
      <c r="C287" s="49"/>
    </row>
    <row r="288" spans="1:3" ht="12.75">
      <c r="A288" s="256">
        <v>1013</v>
      </c>
      <c r="B288" s="42" t="s">
        <v>318</v>
      </c>
      <c r="C288" s="44"/>
    </row>
    <row r="289" spans="1:3" ht="12.75">
      <c r="A289" s="256">
        <v>1015</v>
      </c>
      <c r="B289" s="42" t="s">
        <v>308</v>
      </c>
      <c r="C289" s="44"/>
    </row>
    <row r="290" spans="1:3" ht="12.75">
      <c r="A290" s="256">
        <v>1019</v>
      </c>
      <c r="B290" s="42" t="s">
        <v>528</v>
      </c>
      <c r="C290" s="44"/>
    </row>
    <row r="291" spans="1:3" ht="12.75">
      <c r="A291" s="256">
        <v>3004</v>
      </c>
      <c r="B291" s="42" t="s">
        <v>315</v>
      </c>
      <c r="C291" s="44"/>
    </row>
    <row r="292" spans="1:3" ht="12.75">
      <c r="A292" s="256">
        <v>3005</v>
      </c>
      <c r="B292" s="42" t="s">
        <v>325</v>
      </c>
      <c r="C292" s="44"/>
    </row>
    <row r="293" spans="1:3" ht="12.75">
      <c r="A293" s="256">
        <v>6009</v>
      </c>
      <c r="B293" s="42" t="s">
        <v>326</v>
      </c>
      <c r="C293" s="44"/>
    </row>
    <row r="294" spans="1:3" ht="12.75">
      <c r="A294" s="256">
        <v>7015</v>
      </c>
      <c r="B294" s="42" t="s">
        <v>319</v>
      </c>
      <c r="C294" s="44"/>
    </row>
    <row r="295" spans="1:3" ht="12.75">
      <c r="A295" s="256">
        <v>7016</v>
      </c>
      <c r="B295" s="42" t="s">
        <v>316</v>
      </c>
      <c r="C295" s="44"/>
    </row>
    <row r="296" spans="1:3" ht="12.75">
      <c r="A296" s="256" t="s">
        <v>136</v>
      </c>
      <c r="B296" s="42" t="s">
        <v>330</v>
      </c>
      <c r="C296" s="44"/>
    </row>
    <row r="297" spans="1:3" ht="12.75">
      <c r="A297" s="256" t="s">
        <v>155</v>
      </c>
      <c r="B297" s="42" t="s">
        <v>529</v>
      </c>
      <c r="C297" s="44"/>
    </row>
    <row r="298" spans="1:3" ht="12.75">
      <c r="A298" s="256">
        <v>7021</v>
      </c>
      <c r="B298" s="42" t="s">
        <v>328</v>
      </c>
      <c r="C298" s="44"/>
    </row>
    <row r="299" spans="1:3" ht="12.75">
      <c r="A299" s="256">
        <v>7022</v>
      </c>
      <c r="B299" s="42" t="s">
        <v>309</v>
      </c>
      <c r="C299" s="44"/>
    </row>
    <row r="300" spans="1:3" ht="12.75">
      <c r="A300" s="256">
        <v>7024</v>
      </c>
      <c r="B300" s="42" t="s">
        <v>329</v>
      </c>
      <c r="C300" s="44"/>
    </row>
    <row r="301" spans="1:3" ht="12.75">
      <c r="A301" s="256">
        <v>7035</v>
      </c>
      <c r="B301" s="42" t="s">
        <v>311</v>
      </c>
      <c r="C301" s="44"/>
    </row>
    <row r="302" spans="1:3" ht="12.75">
      <c r="A302" s="256">
        <v>7037</v>
      </c>
      <c r="B302" s="42" t="s">
        <v>530</v>
      </c>
      <c r="C302" s="44"/>
    </row>
    <row r="303" spans="1:3" ht="12.75">
      <c r="A303" s="256">
        <v>7038</v>
      </c>
      <c r="B303" s="42" t="s">
        <v>314</v>
      </c>
      <c r="C303" s="44"/>
    </row>
    <row r="304" spans="1:3" ht="12.75">
      <c r="A304" s="256">
        <v>7039</v>
      </c>
      <c r="B304" s="42" t="s">
        <v>312</v>
      </c>
      <c r="C304" s="44"/>
    </row>
    <row r="305" spans="1:3" ht="12.75">
      <c r="A305" s="256">
        <v>7040</v>
      </c>
      <c r="B305" s="42" t="s">
        <v>310</v>
      </c>
      <c r="C305" s="44"/>
    </row>
    <row r="306" spans="1:3" ht="12.75">
      <c r="A306" s="256">
        <v>7044</v>
      </c>
      <c r="B306" s="257" t="s">
        <v>531</v>
      </c>
      <c r="C306" s="44"/>
    </row>
    <row r="307" spans="1:3" ht="12.75">
      <c r="A307" s="256">
        <v>7048</v>
      </c>
      <c r="B307" s="42" t="s">
        <v>317</v>
      </c>
      <c r="C307" s="44"/>
    </row>
    <row r="308" spans="1:3" ht="12.75">
      <c r="A308" s="256">
        <v>8012</v>
      </c>
      <c r="B308" s="42" t="s">
        <v>320</v>
      </c>
      <c r="C308" s="44"/>
    </row>
    <row r="309" spans="1:3" ht="12.75">
      <c r="A309" s="256">
        <v>8014</v>
      </c>
      <c r="B309" s="42" t="s">
        <v>313</v>
      </c>
      <c r="C309" s="44"/>
    </row>
    <row r="310" spans="1:3" ht="12.75">
      <c r="A310" s="256" t="s">
        <v>174</v>
      </c>
      <c r="B310" s="42" t="s">
        <v>532</v>
      </c>
      <c r="C310" s="44"/>
    </row>
    <row r="311" spans="1:3" ht="12.75">
      <c r="A311" s="256" t="s">
        <v>175</v>
      </c>
      <c r="B311" s="42" t="s">
        <v>533</v>
      </c>
      <c r="C311" s="44"/>
    </row>
    <row r="312" spans="1:3" ht="12.75">
      <c r="A312" s="256">
        <v>8019</v>
      </c>
      <c r="B312" s="42" t="s">
        <v>321</v>
      </c>
      <c r="C312" s="44"/>
    </row>
    <row r="313" spans="1:3" ht="12.75">
      <c r="A313" s="256" t="s">
        <v>20</v>
      </c>
      <c r="B313" s="42" t="s">
        <v>534</v>
      </c>
      <c r="C313" s="44"/>
    </row>
    <row r="314" spans="1:3" ht="12.75">
      <c r="A314" s="256">
        <v>9004</v>
      </c>
      <c r="B314" s="42" t="s">
        <v>324</v>
      </c>
      <c r="C314" s="44"/>
    </row>
    <row r="315" spans="1:3" ht="12.75">
      <c r="A315" s="256">
        <v>9005</v>
      </c>
      <c r="B315" s="42" t="s">
        <v>322</v>
      </c>
      <c r="C315" s="44"/>
    </row>
    <row r="316" spans="1:3" ht="12.75">
      <c r="A316" s="256" t="s">
        <v>177</v>
      </c>
      <c r="B316" s="42" t="s">
        <v>535</v>
      </c>
      <c r="C316" s="44"/>
    </row>
    <row r="317" spans="1:3" ht="12.75">
      <c r="A317" s="256" t="s">
        <v>178</v>
      </c>
      <c r="B317" s="42" t="s">
        <v>536</v>
      </c>
      <c r="C317" s="44"/>
    </row>
    <row r="318" spans="1:3" ht="12.75">
      <c r="A318" s="256" t="s">
        <v>5</v>
      </c>
      <c r="B318" s="42" t="s">
        <v>537</v>
      </c>
      <c r="C318" s="44"/>
    </row>
    <row r="319" spans="1:3" ht="12.75">
      <c r="A319" s="256" t="s">
        <v>538</v>
      </c>
      <c r="B319" s="42" t="s">
        <v>539</v>
      </c>
      <c r="C319" s="44"/>
    </row>
    <row r="320" spans="1:3" ht="12.75">
      <c r="A320" s="256" t="s">
        <v>156</v>
      </c>
      <c r="B320" s="42" t="s">
        <v>540</v>
      </c>
      <c r="C320" s="44"/>
    </row>
    <row r="321" spans="1:3" ht="12.75">
      <c r="A321" s="256">
        <v>9007</v>
      </c>
      <c r="B321" s="42" t="s">
        <v>541</v>
      </c>
      <c r="C321" s="44"/>
    </row>
    <row r="322" spans="1:3" ht="12.75">
      <c r="A322" s="256" t="s">
        <v>542</v>
      </c>
      <c r="B322" s="42" t="s">
        <v>543</v>
      </c>
      <c r="C322" s="44"/>
    </row>
    <row r="323" spans="1:3" ht="12.75">
      <c r="A323" s="256" t="s">
        <v>176</v>
      </c>
      <c r="B323" s="42" t="s">
        <v>544</v>
      </c>
      <c r="C323" s="44"/>
    </row>
    <row r="324" spans="1:3" ht="12.75">
      <c r="A324" s="256">
        <v>9010</v>
      </c>
      <c r="B324" s="42" t="s">
        <v>307</v>
      </c>
      <c r="C324" s="44"/>
    </row>
    <row r="325" spans="1:3" ht="12.75">
      <c r="A325" s="256" t="s">
        <v>172</v>
      </c>
      <c r="B325" s="42" t="s">
        <v>545</v>
      </c>
      <c r="C325" s="44"/>
    </row>
    <row r="326" spans="1:3" ht="12.75">
      <c r="A326" s="256" t="s">
        <v>173</v>
      </c>
      <c r="B326" s="42" t="s">
        <v>546</v>
      </c>
      <c r="C326" s="44"/>
    </row>
    <row r="327" spans="1:3" ht="12.75">
      <c r="A327" s="256">
        <v>9016</v>
      </c>
      <c r="B327" s="42" t="s">
        <v>323</v>
      </c>
      <c r="C327" s="44"/>
    </row>
    <row r="328" spans="1:3" ht="12.75">
      <c r="A328" s="256" t="s">
        <v>547</v>
      </c>
      <c r="B328" s="42" t="s">
        <v>548</v>
      </c>
      <c r="C328" s="44"/>
    </row>
    <row r="329" spans="1:3" ht="12.75">
      <c r="A329" s="256" t="s">
        <v>137</v>
      </c>
      <c r="B329" s="42" t="s">
        <v>331</v>
      </c>
      <c r="C329" s="44"/>
    </row>
    <row r="330" spans="1:3" ht="12.75">
      <c r="A330" s="256" t="s">
        <v>6</v>
      </c>
      <c r="B330" s="42" t="s">
        <v>327</v>
      </c>
      <c r="C330" s="44"/>
    </row>
    <row r="331" spans="1:3" ht="12.75">
      <c r="A331" s="256" t="s">
        <v>7</v>
      </c>
      <c r="B331" s="42" t="s">
        <v>549</v>
      </c>
      <c r="C331" s="44"/>
    </row>
    <row r="332" spans="1:3" ht="12.75">
      <c r="A332" s="256" t="s">
        <v>142</v>
      </c>
      <c r="B332" s="42" t="s">
        <v>550</v>
      </c>
      <c r="C332" s="44"/>
    </row>
    <row r="333" spans="1:3" ht="12.75">
      <c r="A333" s="256" t="s">
        <v>8</v>
      </c>
      <c r="B333" s="42" t="s">
        <v>21</v>
      </c>
      <c r="C333" s="44"/>
    </row>
    <row r="334" spans="1:3" ht="12.75">
      <c r="A334" s="33" t="s">
        <v>4</v>
      </c>
      <c r="B334" s="42" t="s">
        <v>332</v>
      </c>
      <c r="C334" s="48"/>
    </row>
    <row r="335" spans="1:3" ht="12.75">
      <c r="A335" s="33" t="s">
        <v>9</v>
      </c>
      <c r="B335" s="42" t="s">
        <v>333</v>
      </c>
      <c r="C335" s="49" t="s">
        <v>334</v>
      </c>
    </row>
    <row r="336" spans="1:3" ht="12.75">
      <c r="A336" s="33" t="s">
        <v>10</v>
      </c>
      <c r="B336" s="42" t="s">
        <v>335</v>
      </c>
      <c r="C336" s="49" t="s">
        <v>334</v>
      </c>
    </row>
    <row r="337" spans="1:3" ht="12.75">
      <c r="A337" s="33" t="s">
        <v>11</v>
      </c>
      <c r="B337" s="42" t="s">
        <v>336</v>
      </c>
      <c r="C337" s="49" t="s">
        <v>334</v>
      </c>
    </row>
    <row r="338" spans="1:3" ht="12.75">
      <c r="A338" s="33" t="s">
        <v>12</v>
      </c>
      <c r="B338" s="42" t="s">
        <v>337</v>
      </c>
      <c r="C338" s="49" t="s">
        <v>334</v>
      </c>
    </row>
    <row r="339" spans="1:3" ht="12.75">
      <c r="A339" s="33" t="s">
        <v>13</v>
      </c>
      <c r="B339" s="42" t="s">
        <v>338</v>
      </c>
      <c r="C339" s="49" t="s">
        <v>334</v>
      </c>
    </row>
    <row r="340" spans="1:3" ht="12.75">
      <c r="A340" s="33" t="s">
        <v>14</v>
      </c>
      <c r="B340" s="42" t="s">
        <v>339</v>
      </c>
      <c r="C340" s="49" t="s">
        <v>334</v>
      </c>
    </row>
    <row r="341" spans="1:3" ht="12.75">
      <c r="A341" s="33" t="s">
        <v>15</v>
      </c>
      <c r="B341" s="42" t="s">
        <v>340</v>
      </c>
      <c r="C341" s="49" t="s">
        <v>334</v>
      </c>
    </row>
    <row r="342" spans="1:3" ht="12.75">
      <c r="A342" s="33" t="s">
        <v>16</v>
      </c>
      <c r="B342" s="42" t="s">
        <v>341</v>
      </c>
      <c r="C342" s="49" t="s">
        <v>334</v>
      </c>
    </row>
    <row r="343" spans="1:3" ht="12.75">
      <c r="A343" s="33" t="s">
        <v>17</v>
      </c>
      <c r="B343" s="42" t="s">
        <v>342</v>
      </c>
      <c r="C343" s="49" t="s">
        <v>334</v>
      </c>
    </row>
    <row r="344" spans="1:3" ht="12.75">
      <c r="A344" s="33" t="s">
        <v>18</v>
      </c>
      <c r="B344" s="42" t="s">
        <v>343</v>
      </c>
      <c r="C344" s="49" t="s">
        <v>334</v>
      </c>
    </row>
    <row r="345" spans="1:3" ht="12.75">
      <c r="A345" s="50" t="s">
        <v>24</v>
      </c>
      <c r="B345" s="51" t="s">
        <v>344</v>
      </c>
      <c r="C345" s="49" t="s">
        <v>334</v>
      </c>
    </row>
    <row r="346" spans="1:3" ht="12.75">
      <c r="A346" s="50" t="s">
        <v>25</v>
      </c>
      <c r="B346" s="51" t="s">
        <v>345</v>
      </c>
      <c r="C346" s="49" t="s">
        <v>334</v>
      </c>
    </row>
    <row r="347" spans="1:3" ht="12.75">
      <c r="A347" s="50" t="s">
        <v>26</v>
      </c>
      <c r="B347" s="51" t="s">
        <v>346</v>
      </c>
      <c r="C347" s="49" t="s">
        <v>334</v>
      </c>
    </row>
    <row r="348" spans="1:3" ht="12.75">
      <c r="A348" s="50" t="s">
        <v>27</v>
      </c>
      <c r="B348" s="51" t="s">
        <v>347</v>
      </c>
      <c r="C348" s="49" t="s">
        <v>334</v>
      </c>
    </row>
    <row r="349" spans="1:3" ht="12.75">
      <c r="A349" s="50" t="s">
        <v>28</v>
      </c>
      <c r="B349" s="51" t="s">
        <v>348</v>
      </c>
      <c r="C349" s="49" t="s">
        <v>334</v>
      </c>
    </row>
    <row r="350" spans="1:3" ht="12.75">
      <c r="A350" s="50" t="s">
        <v>29</v>
      </c>
      <c r="B350" s="51" t="s">
        <v>349</v>
      </c>
      <c r="C350" s="49" t="s">
        <v>334</v>
      </c>
    </row>
    <row r="351" spans="1:3" ht="12.75">
      <c r="A351" s="50" t="s">
        <v>30</v>
      </c>
      <c r="B351" s="51" t="s">
        <v>350</v>
      </c>
      <c r="C351" s="49" t="s">
        <v>334</v>
      </c>
    </row>
    <row r="352" spans="1:3" ht="12.75">
      <c r="A352" s="50" t="s">
        <v>31</v>
      </c>
      <c r="B352" s="51" t="s">
        <v>351</v>
      </c>
      <c r="C352" s="49" t="s">
        <v>334</v>
      </c>
    </row>
    <row r="353" spans="1:3" ht="12.75">
      <c r="A353" s="50" t="s">
        <v>32</v>
      </c>
      <c r="B353" s="51" t="s">
        <v>352</v>
      </c>
      <c r="C353" s="49" t="s">
        <v>334</v>
      </c>
    </row>
    <row r="354" spans="1:3" ht="12.75">
      <c r="A354" s="50" t="s">
        <v>33</v>
      </c>
      <c r="B354" s="51" t="s">
        <v>353</v>
      </c>
      <c r="C354" s="49" t="s">
        <v>334</v>
      </c>
    </row>
    <row r="355" spans="1:3" ht="12.75">
      <c r="A355" s="50" t="s">
        <v>34</v>
      </c>
      <c r="B355" s="51" t="s">
        <v>354</v>
      </c>
      <c r="C355" s="49" t="s">
        <v>334</v>
      </c>
    </row>
    <row r="356" spans="1:3" ht="12.75">
      <c r="A356" s="50" t="s">
        <v>35</v>
      </c>
      <c r="B356" s="51" t="s">
        <v>355</v>
      </c>
      <c r="C356" s="49" t="s">
        <v>334</v>
      </c>
    </row>
    <row r="357" spans="1:3" ht="12.75">
      <c r="A357" s="50" t="s">
        <v>36</v>
      </c>
      <c r="B357" s="51" t="s">
        <v>356</v>
      </c>
      <c r="C357" s="49" t="s">
        <v>334</v>
      </c>
    </row>
    <row r="358" spans="1:3" ht="12.75">
      <c r="A358" s="50" t="s">
        <v>37</v>
      </c>
      <c r="B358" s="51" t="s">
        <v>357</v>
      </c>
      <c r="C358" s="49" t="s">
        <v>334</v>
      </c>
    </row>
    <row r="359" spans="1:3" ht="13.15" customHeight="1">
      <c r="A359" s="33" t="s">
        <v>19</v>
      </c>
      <c r="B359" s="42" t="s">
        <v>358</v>
      </c>
      <c r="C359" s="49" t="s">
        <v>334</v>
      </c>
    </row>
    <row r="360" spans="1:3" ht="13.15" customHeight="1">
      <c r="A360" s="36"/>
      <c r="B360" s="45"/>
      <c r="C360" s="54"/>
    </row>
    <row r="361" spans="1:3" ht="13.15" customHeight="1">
      <c r="A361" s="30" t="s">
        <v>381</v>
      </c>
    </row>
    <row r="362" spans="1:3" ht="13.15" customHeight="1">
      <c r="A362" s="32" t="s">
        <v>265</v>
      </c>
      <c r="B362" s="32" t="s">
        <v>266</v>
      </c>
      <c r="C362" s="32" t="s">
        <v>267</v>
      </c>
    </row>
    <row r="363" spans="1:3" ht="13.15" customHeight="1">
      <c r="A363" s="53">
        <v>0</v>
      </c>
      <c r="B363" s="47" t="s">
        <v>382</v>
      </c>
      <c r="C363" s="47"/>
    </row>
    <row r="364" spans="1:3" ht="13.15" customHeight="1">
      <c r="A364" s="53" t="s">
        <v>76</v>
      </c>
      <c r="B364" s="47" t="s">
        <v>383</v>
      </c>
      <c r="C364" s="47" t="s">
        <v>384</v>
      </c>
    </row>
    <row r="365" spans="1:3" ht="13.15" customHeight="1">
      <c r="A365" s="53" t="s">
        <v>77</v>
      </c>
      <c r="B365" s="47" t="s">
        <v>385</v>
      </c>
      <c r="C365" s="47" t="s">
        <v>384</v>
      </c>
    </row>
    <row r="366" spans="1:3" ht="13.15" customHeight="1">
      <c r="A366" s="53" t="s">
        <v>78</v>
      </c>
      <c r="B366" s="47" t="s">
        <v>386</v>
      </c>
      <c r="C366" s="47" t="s">
        <v>384</v>
      </c>
    </row>
    <row r="367" spans="1:3" ht="13.15" customHeight="1">
      <c r="A367" s="53" t="s">
        <v>79</v>
      </c>
      <c r="B367" s="47" t="s">
        <v>387</v>
      </c>
      <c r="C367" s="47" t="s">
        <v>384</v>
      </c>
    </row>
    <row r="368" spans="1:3" ht="13.15" customHeight="1">
      <c r="A368" s="53" t="s">
        <v>80</v>
      </c>
      <c r="B368" s="47" t="s">
        <v>388</v>
      </c>
      <c r="C368" s="47" t="s">
        <v>384</v>
      </c>
    </row>
    <row r="369" spans="1:3" ht="13.15" customHeight="1">
      <c r="A369" s="53" t="s">
        <v>199</v>
      </c>
      <c r="B369" s="47" t="s">
        <v>389</v>
      </c>
      <c r="C369" s="47" t="s">
        <v>384</v>
      </c>
    </row>
    <row r="370" spans="1:3" ht="13.15" customHeight="1">
      <c r="A370" s="53" t="s">
        <v>200</v>
      </c>
      <c r="B370" s="47" t="s">
        <v>390</v>
      </c>
      <c r="C370" s="47" t="s">
        <v>384</v>
      </c>
    </row>
    <row r="371" spans="1:3" ht="12.75">
      <c r="A371" s="53" t="s">
        <v>81</v>
      </c>
      <c r="B371" s="47" t="s">
        <v>391</v>
      </c>
      <c r="C371" s="47" t="s">
        <v>384</v>
      </c>
    </row>
    <row r="372" spans="1:3" ht="12.75">
      <c r="A372" s="53" t="s">
        <v>82</v>
      </c>
      <c r="B372" s="47" t="s">
        <v>392</v>
      </c>
      <c r="C372" s="47" t="s">
        <v>384</v>
      </c>
    </row>
    <row r="373" spans="1:3" ht="12.75">
      <c r="A373" s="53" t="s">
        <v>83</v>
      </c>
      <c r="B373" s="47" t="s">
        <v>393</v>
      </c>
      <c r="C373" s="47" t="s">
        <v>384</v>
      </c>
    </row>
    <row r="374" spans="1:3" ht="12.75">
      <c r="A374" s="53" t="s">
        <v>84</v>
      </c>
      <c r="B374" s="47" t="s">
        <v>394</v>
      </c>
      <c r="C374" s="47" t="s">
        <v>384</v>
      </c>
    </row>
    <row r="375" spans="1:3" ht="12.75">
      <c r="A375" s="53" t="s">
        <v>85</v>
      </c>
      <c r="B375" s="47" t="s">
        <v>395</v>
      </c>
      <c r="C375" s="47" t="s">
        <v>384</v>
      </c>
    </row>
    <row r="376" spans="1:3" ht="12.75">
      <c r="A376" s="53" t="s">
        <v>86</v>
      </c>
      <c r="B376" s="47" t="s">
        <v>396</v>
      </c>
      <c r="C376" s="47" t="s">
        <v>384</v>
      </c>
    </row>
    <row r="377" spans="1:3" ht="12.75">
      <c r="A377" s="53" t="s">
        <v>87</v>
      </c>
      <c r="B377" s="47" t="s">
        <v>397</v>
      </c>
      <c r="C377" s="47" t="s">
        <v>384</v>
      </c>
    </row>
    <row r="378" spans="1:3" ht="12.75">
      <c r="A378" s="53" t="s">
        <v>88</v>
      </c>
      <c r="B378" s="47" t="s">
        <v>398</v>
      </c>
      <c r="C378" s="47" t="s">
        <v>384</v>
      </c>
    </row>
    <row r="379" spans="1:3" ht="12.75">
      <c r="A379" s="194" t="s">
        <v>89</v>
      </c>
      <c r="B379" s="47" t="s">
        <v>399</v>
      </c>
      <c r="C379" s="47" t="s">
        <v>384</v>
      </c>
    </row>
    <row r="380" spans="1:3" ht="12.75">
      <c r="A380" s="194" t="s">
        <v>90</v>
      </c>
      <c r="B380" s="47" t="s">
        <v>400</v>
      </c>
      <c r="C380" s="47" t="s">
        <v>384</v>
      </c>
    </row>
    <row r="381" spans="1:3" ht="12.75">
      <c r="A381" s="194" t="s">
        <v>91</v>
      </c>
      <c r="B381" s="47" t="s">
        <v>401</v>
      </c>
      <c r="C381" s="47" t="s">
        <v>384</v>
      </c>
    </row>
    <row r="382" spans="1:3" ht="12.75">
      <c r="A382" s="56"/>
      <c r="B382" s="57"/>
      <c r="C382" s="57"/>
    </row>
    <row r="383" spans="1:3" ht="12.75">
      <c r="A383" s="30" t="s">
        <v>402</v>
      </c>
    </row>
    <row r="384" spans="1:3">
      <c r="A384" s="32" t="s">
        <v>265</v>
      </c>
      <c r="B384" s="32" t="s">
        <v>266</v>
      </c>
      <c r="C384" s="32" t="s">
        <v>267</v>
      </c>
    </row>
    <row r="385" spans="1:3" ht="12.75">
      <c r="A385" s="33">
        <v>0</v>
      </c>
      <c r="B385" s="42" t="s">
        <v>380</v>
      </c>
      <c r="C385" s="49"/>
    </row>
    <row r="386" spans="1:3" ht="12.75">
      <c r="A386" s="53" t="s">
        <v>58</v>
      </c>
      <c r="B386" s="35" t="s">
        <v>114</v>
      </c>
      <c r="C386" s="49"/>
    </row>
    <row r="387" spans="1:3" ht="12.75">
      <c r="A387" s="256">
        <v>1013</v>
      </c>
      <c r="B387" s="42" t="s">
        <v>318</v>
      </c>
      <c r="C387" s="44"/>
    </row>
    <row r="388" spans="1:3" ht="12.75">
      <c r="A388" s="256">
        <v>1015</v>
      </c>
      <c r="B388" s="42" t="s">
        <v>308</v>
      </c>
      <c r="C388" s="44"/>
    </row>
    <row r="389" spans="1:3" ht="12.75">
      <c r="A389" s="256">
        <v>1019</v>
      </c>
      <c r="B389" s="42" t="s">
        <v>528</v>
      </c>
      <c r="C389" s="44"/>
    </row>
    <row r="390" spans="1:3" ht="12.75">
      <c r="A390" s="256">
        <v>3004</v>
      </c>
      <c r="B390" s="42" t="s">
        <v>315</v>
      </c>
      <c r="C390" s="44"/>
    </row>
    <row r="391" spans="1:3" ht="12.75">
      <c r="A391" s="256">
        <v>3005</v>
      </c>
      <c r="B391" s="42" t="s">
        <v>325</v>
      </c>
      <c r="C391" s="44"/>
    </row>
    <row r="392" spans="1:3" ht="12.75">
      <c r="A392" s="256">
        <v>6009</v>
      </c>
      <c r="B392" s="42" t="s">
        <v>326</v>
      </c>
      <c r="C392" s="44"/>
    </row>
    <row r="393" spans="1:3" ht="12.75">
      <c r="A393" s="256">
        <v>7015</v>
      </c>
      <c r="B393" s="42" t="s">
        <v>319</v>
      </c>
      <c r="C393" s="44"/>
    </row>
    <row r="394" spans="1:3" ht="12.75">
      <c r="A394" s="256">
        <v>7016</v>
      </c>
      <c r="B394" s="42" t="s">
        <v>316</v>
      </c>
      <c r="C394" s="44"/>
    </row>
    <row r="395" spans="1:3" ht="12.75">
      <c r="A395" s="256" t="s">
        <v>136</v>
      </c>
      <c r="B395" s="42" t="s">
        <v>330</v>
      </c>
      <c r="C395" s="44"/>
    </row>
    <row r="396" spans="1:3" ht="12.75">
      <c r="A396" s="256" t="s">
        <v>155</v>
      </c>
      <c r="B396" s="42" t="s">
        <v>529</v>
      </c>
      <c r="C396" s="44"/>
    </row>
    <row r="397" spans="1:3" ht="12.75">
      <c r="A397" s="256">
        <v>7021</v>
      </c>
      <c r="B397" s="42" t="s">
        <v>328</v>
      </c>
      <c r="C397" s="44"/>
    </row>
    <row r="398" spans="1:3" ht="12.75">
      <c r="A398" s="256">
        <v>7022</v>
      </c>
      <c r="B398" s="42" t="s">
        <v>309</v>
      </c>
      <c r="C398" s="44"/>
    </row>
    <row r="399" spans="1:3" ht="12.75">
      <c r="A399" s="256">
        <v>7024</v>
      </c>
      <c r="B399" s="42" t="s">
        <v>329</v>
      </c>
      <c r="C399" s="44"/>
    </row>
    <row r="400" spans="1:3" ht="12.75">
      <c r="A400" s="256">
        <v>7035</v>
      </c>
      <c r="B400" s="42" t="s">
        <v>311</v>
      </c>
      <c r="C400" s="44"/>
    </row>
    <row r="401" spans="1:3" ht="12.75">
      <c r="A401" s="256">
        <v>7037</v>
      </c>
      <c r="B401" s="42" t="s">
        <v>530</v>
      </c>
      <c r="C401" s="44"/>
    </row>
    <row r="402" spans="1:3" ht="12.75">
      <c r="A402" s="256">
        <v>7038</v>
      </c>
      <c r="B402" s="42" t="s">
        <v>314</v>
      </c>
      <c r="C402" s="44"/>
    </row>
    <row r="403" spans="1:3" ht="12.75">
      <c r="A403" s="256">
        <v>7039</v>
      </c>
      <c r="B403" s="42" t="s">
        <v>312</v>
      </c>
      <c r="C403" s="44"/>
    </row>
    <row r="404" spans="1:3" ht="12.75">
      <c r="A404" s="256">
        <v>7040</v>
      </c>
      <c r="B404" s="42" t="s">
        <v>310</v>
      </c>
      <c r="C404" s="44"/>
    </row>
    <row r="405" spans="1:3" ht="12.75">
      <c r="A405" s="256">
        <v>7044</v>
      </c>
      <c r="B405" s="257" t="s">
        <v>531</v>
      </c>
      <c r="C405" s="44"/>
    </row>
    <row r="406" spans="1:3" ht="12.75">
      <c r="A406" s="256">
        <v>7048</v>
      </c>
      <c r="B406" s="42" t="s">
        <v>317</v>
      </c>
      <c r="C406" s="44"/>
    </row>
    <row r="407" spans="1:3" ht="12.75">
      <c r="A407" s="256">
        <v>8012</v>
      </c>
      <c r="B407" s="42" t="s">
        <v>320</v>
      </c>
      <c r="C407" s="44"/>
    </row>
    <row r="408" spans="1:3" ht="12.75">
      <c r="A408" s="256">
        <v>8014</v>
      </c>
      <c r="B408" s="42" t="s">
        <v>313</v>
      </c>
      <c r="C408" s="44"/>
    </row>
    <row r="409" spans="1:3" ht="12.75">
      <c r="A409" s="256" t="s">
        <v>174</v>
      </c>
      <c r="B409" s="42" t="s">
        <v>532</v>
      </c>
      <c r="C409" s="44"/>
    </row>
    <row r="410" spans="1:3" ht="12.75">
      <c r="A410" s="256" t="s">
        <v>175</v>
      </c>
      <c r="B410" s="42" t="s">
        <v>533</v>
      </c>
      <c r="C410" s="44"/>
    </row>
    <row r="411" spans="1:3" ht="12.75">
      <c r="A411" s="256">
        <v>8019</v>
      </c>
      <c r="B411" s="42" t="s">
        <v>321</v>
      </c>
      <c r="C411" s="44"/>
    </row>
    <row r="412" spans="1:3" ht="12.75">
      <c r="A412" s="256" t="s">
        <v>20</v>
      </c>
      <c r="B412" s="42" t="s">
        <v>534</v>
      </c>
      <c r="C412" s="44"/>
    </row>
    <row r="413" spans="1:3" ht="12.75">
      <c r="A413" s="256">
        <v>9004</v>
      </c>
      <c r="B413" s="42" t="s">
        <v>324</v>
      </c>
      <c r="C413" s="44"/>
    </row>
    <row r="414" spans="1:3" ht="12.75">
      <c r="A414" s="256">
        <v>9005</v>
      </c>
      <c r="B414" s="42" t="s">
        <v>322</v>
      </c>
      <c r="C414" s="44"/>
    </row>
    <row r="415" spans="1:3" ht="12.75">
      <c r="A415" s="256" t="s">
        <v>177</v>
      </c>
      <c r="B415" s="42" t="s">
        <v>535</v>
      </c>
      <c r="C415" s="44"/>
    </row>
    <row r="416" spans="1:3" ht="12.75">
      <c r="A416" s="256" t="s">
        <v>178</v>
      </c>
      <c r="B416" s="42" t="s">
        <v>536</v>
      </c>
      <c r="C416" s="44"/>
    </row>
    <row r="417" spans="1:3" ht="12.75">
      <c r="A417" s="256" t="s">
        <v>5</v>
      </c>
      <c r="B417" s="42" t="s">
        <v>537</v>
      </c>
      <c r="C417" s="44"/>
    </row>
    <row r="418" spans="1:3" ht="12.75">
      <c r="A418" s="256" t="s">
        <v>538</v>
      </c>
      <c r="B418" s="42" t="s">
        <v>539</v>
      </c>
      <c r="C418" s="44"/>
    </row>
    <row r="419" spans="1:3" ht="12.75">
      <c r="A419" s="256" t="s">
        <v>156</v>
      </c>
      <c r="B419" s="42" t="s">
        <v>540</v>
      </c>
      <c r="C419" s="44"/>
    </row>
    <row r="420" spans="1:3" ht="12.75">
      <c r="A420" s="256">
        <v>9007</v>
      </c>
      <c r="B420" s="42" t="s">
        <v>541</v>
      </c>
      <c r="C420" s="44"/>
    </row>
    <row r="421" spans="1:3" ht="12.75">
      <c r="A421" s="256" t="s">
        <v>542</v>
      </c>
      <c r="B421" s="42" t="s">
        <v>543</v>
      </c>
      <c r="C421" s="44"/>
    </row>
    <row r="422" spans="1:3" ht="12.75">
      <c r="A422" s="256" t="s">
        <v>176</v>
      </c>
      <c r="B422" s="42" t="s">
        <v>544</v>
      </c>
      <c r="C422" s="44"/>
    </row>
    <row r="423" spans="1:3" ht="12.75">
      <c r="A423" s="256">
        <v>9010</v>
      </c>
      <c r="B423" s="42" t="s">
        <v>307</v>
      </c>
      <c r="C423" s="44"/>
    </row>
    <row r="424" spans="1:3" ht="12.75">
      <c r="A424" s="256" t="s">
        <v>172</v>
      </c>
      <c r="B424" s="42" t="s">
        <v>545</v>
      </c>
      <c r="C424" s="44"/>
    </row>
    <row r="425" spans="1:3" ht="12.75">
      <c r="A425" s="256" t="s">
        <v>173</v>
      </c>
      <c r="B425" s="42" t="s">
        <v>546</v>
      </c>
      <c r="C425" s="44"/>
    </row>
    <row r="426" spans="1:3" ht="12.75">
      <c r="A426" s="256">
        <v>9016</v>
      </c>
      <c r="B426" s="42" t="s">
        <v>323</v>
      </c>
      <c r="C426" s="44"/>
    </row>
    <row r="427" spans="1:3" ht="12.75">
      <c r="A427" s="256" t="s">
        <v>547</v>
      </c>
      <c r="B427" s="42" t="s">
        <v>548</v>
      </c>
      <c r="C427" s="44"/>
    </row>
    <row r="428" spans="1:3" ht="12.75">
      <c r="A428" s="256" t="s">
        <v>137</v>
      </c>
      <c r="B428" s="42" t="s">
        <v>331</v>
      </c>
      <c r="C428" s="44"/>
    </row>
    <row r="429" spans="1:3" ht="12.75">
      <c r="A429" s="256" t="s">
        <v>6</v>
      </c>
      <c r="B429" s="42" t="s">
        <v>327</v>
      </c>
      <c r="C429" s="44"/>
    </row>
    <row r="430" spans="1:3" ht="12.75">
      <c r="A430" s="256" t="s">
        <v>7</v>
      </c>
      <c r="B430" s="42" t="s">
        <v>549</v>
      </c>
      <c r="C430" s="44"/>
    </row>
    <row r="431" spans="1:3" ht="12.75">
      <c r="A431" s="256" t="s">
        <v>142</v>
      </c>
      <c r="B431" s="42" t="s">
        <v>550</v>
      </c>
      <c r="C431" s="44"/>
    </row>
    <row r="432" spans="1:3" ht="12.75">
      <c r="A432" s="256" t="s">
        <v>8</v>
      </c>
      <c r="B432" s="42" t="s">
        <v>21</v>
      </c>
      <c r="C432" s="44"/>
    </row>
    <row r="433" spans="1:3" ht="12.75">
      <c r="A433" s="33" t="s">
        <v>4</v>
      </c>
      <c r="B433" s="42" t="s">
        <v>332</v>
      </c>
      <c r="C433" s="48"/>
    </row>
    <row r="434" spans="1:3" ht="12.75">
      <c r="A434" s="33" t="s">
        <v>9</v>
      </c>
      <c r="B434" s="42" t="s">
        <v>333</v>
      </c>
      <c r="C434" s="49" t="s">
        <v>334</v>
      </c>
    </row>
    <row r="435" spans="1:3" ht="12.75">
      <c r="A435" s="33" t="s">
        <v>10</v>
      </c>
      <c r="B435" s="42" t="s">
        <v>335</v>
      </c>
      <c r="C435" s="49" t="s">
        <v>334</v>
      </c>
    </row>
    <row r="436" spans="1:3" ht="12.75">
      <c r="A436" s="33" t="s">
        <v>11</v>
      </c>
      <c r="B436" s="42" t="s">
        <v>336</v>
      </c>
      <c r="C436" s="49" t="s">
        <v>334</v>
      </c>
    </row>
    <row r="437" spans="1:3" ht="12.75">
      <c r="A437" s="33" t="s">
        <v>12</v>
      </c>
      <c r="B437" s="42" t="s">
        <v>337</v>
      </c>
      <c r="C437" s="49" t="s">
        <v>334</v>
      </c>
    </row>
    <row r="438" spans="1:3" ht="12.75">
      <c r="A438" s="33" t="s">
        <v>13</v>
      </c>
      <c r="B438" s="42" t="s">
        <v>338</v>
      </c>
      <c r="C438" s="49" t="s">
        <v>334</v>
      </c>
    </row>
    <row r="439" spans="1:3" ht="12.75">
      <c r="A439" s="33" t="s">
        <v>14</v>
      </c>
      <c r="B439" s="42" t="s">
        <v>339</v>
      </c>
      <c r="C439" s="49" t="s">
        <v>334</v>
      </c>
    </row>
    <row r="440" spans="1:3" ht="12.75">
      <c r="A440" s="33" t="s">
        <v>15</v>
      </c>
      <c r="B440" s="42" t="s">
        <v>340</v>
      </c>
      <c r="C440" s="49" t="s">
        <v>334</v>
      </c>
    </row>
    <row r="441" spans="1:3" ht="12.75">
      <c r="A441" s="33" t="s">
        <v>16</v>
      </c>
      <c r="B441" s="42" t="s">
        <v>341</v>
      </c>
      <c r="C441" s="49" t="s">
        <v>334</v>
      </c>
    </row>
    <row r="442" spans="1:3" ht="12.75">
      <c r="A442" s="33" t="s">
        <v>17</v>
      </c>
      <c r="B442" s="42" t="s">
        <v>342</v>
      </c>
      <c r="C442" s="49" t="s">
        <v>334</v>
      </c>
    </row>
    <row r="443" spans="1:3" ht="12.75">
      <c r="A443" s="33" t="s">
        <v>18</v>
      </c>
      <c r="B443" s="42" t="s">
        <v>343</v>
      </c>
      <c r="C443" s="49" t="s">
        <v>334</v>
      </c>
    </row>
    <row r="444" spans="1:3" ht="12.75">
      <c r="A444" s="50" t="s">
        <v>24</v>
      </c>
      <c r="B444" s="51" t="s">
        <v>344</v>
      </c>
      <c r="C444" s="49" t="s">
        <v>334</v>
      </c>
    </row>
    <row r="445" spans="1:3" ht="12.75">
      <c r="A445" s="50" t="s">
        <v>25</v>
      </c>
      <c r="B445" s="51" t="s">
        <v>345</v>
      </c>
      <c r="C445" s="49" t="s">
        <v>334</v>
      </c>
    </row>
    <row r="446" spans="1:3" ht="12.75">
      <c r="A446" s="50" t="s">
        <v>26</v>
      </c>
      <c r="B446" s="51" t="s">
        <v>346</v>
      </c>
      <c r="C446" s="49" t="s">
        <v>334</v>
      </c>
    </row>
    <row r="447" spans="1:3" ht="12.75">
      <c r="A447" s="50" t="s">
        <v>27</v>
      </c>
      <c r="B447" s="51" t="s">
        <v>347</v>
      </c>
      <c r="C447" s="49" t="s">
        <v>334</v>
      </c>
    </row>
    <row r="448" spans="1:3" ht="12.75">
      <c r="A448" s="50" t="s">
        <v>28</v>
      </c>
      <c r="B448" s="51" t="s">
        <v>348</v>
      </c>
      <c r="C448" s="49" t="s">
        <v>334</v>
      </c>
    </row>
    <row r="449" spans="1:3" ht="12.75">
      <c r="A449" s="50" t="s">
        <v>29</v>
      </c>
      <c r="B449" s="51" t="s">
        <v>349</v>
      </c>
      <c r="C449" s="49" t="s">
        <v>334</v>
      </c>
    </row>
    <row r="450" spans="1:3" ht="13.15" customHeight="1">
      <c r="A450" s="50" t="s">
        <v>30</v>
      </c>
      <c r="B450" s="51" t="s">
        <v>350</v>
      </c>
      <c r="C450" s="49" t="s">
        <v>334</v>
      </c>
    </row>
    <row r="451" spans="1:3" ht="13.15" customHeight="1">
      <c r="A451" s="50" t="s">
        <v>31</v>
      </c>
      <c r="B451" s="51" t="s">
        <v>351</v>
      </c>
      <c r="C451" s="49" t="s">
        <v>334</v>
      </c>
    </row>
    <row r="452" spans="1:3" ht="13.15" customHeight="1">
      <c r="A452" s="50" t="s">
        <v>32</v>
      </c>
      <c r="B452" s="51" t="s">
        <v>352</v>
      </c>
      <c r="C452" s="49" t="s">
        <v>334</v>
      </c>
    </row>
    <row r="453" spans="1:3" ht="13.15" customHeight="1">
      <c r="A453" s="50" t="s">
        <v>33</v>
      </c>
      <c r="B453" s="51" t="s">
        <v>353</v>
      </c>
      <c r="C453" s="49" t="s">
        <v>334</v>
      </c>
    </row>
    <row r="454" spans="1:3" ht="13.15" customHeight="1">
      <c r="A454" s="50" t="s">
        <v>34</v>
      </c>
      <c r="B454" s="51" t="s">
        <v>354</v>
      </c>
      <c r="C454" s="49" t="s">
        <v>334</v>
      </c>
    </row>
    <row r="455" spans="1:3" ht="13.15" customHeight="1">
      <c r="A455" s="50" t="s">
        <v>35</v>
      </c>
      <c r="B455" s="51" t="s">
        <v>355</v>
      </c>
      <c r="C455" s="49" t="s">
        <v>334</v>
      </c>
    </row>
    <row r="456" spans="1:3" ht="13.15" customHeight="1">
      <c r="A456" s="50" t="s">
        <v>36</v>
      </c>
      <c r="B456" s="51" t="s">
        <v>356</v>
      </c>
      <c r="C456" s="49" t="s">
        <v>334</v>
      </c>
    </row>
    <row r="457" spans="1:3" s="100" customFormat="1" ht="13.15" customHeight="1">
      <c r="A457" s="50" t="s">
        <v>37</v>
      </c>
      <c r="B457" s="51" t="s">
        <v>357</v>
      </c>
      <c r="C457" s="49" t="s">
        <v>334</v>
      </c>
    </row>
    <row r="458" spans="1:3" s="100" customFormat="1" ht="13.15" customHeight="1">
      <c r="A458" s="33" t="s">
        <v>19</v>
      </c>
      <c r="B458" s="42" t="s">
        <v>358</v>
      </c>
      <c r="C458" s="49" t="s">
        <v>334</v>
      </c>
    </row>
    <row r="459" spans="1:3" s="100" customFormat="1" ht="13.15" customHeight="1">
      <c r="A459" s="36"/>
      <c r="B459" s="45"/>
      <c r="C459" s="54"/>
    </row>
    <row r="460" spans="1:3" s="100" customFormat="1" ht="13.15" customHeight="1">
      <c r="A460" s="102" t="s">
        <v>244</v>
      </c>
      <c r="B460" s="29"/>
      <c r="C460" s="29"/>
    </row>
    <row r="461" spans="1:3" s="100" customFormat="1" ht="13.15" customHeight="1">
      <c r="A461" s="101" t="s">
        <v>265</v>
      </c>
      <c r="B461" s="32" t="s">
        <v>266</v>
      </c>
      <c r="C461" s="32" t="s">
        <v>267</v>
      </c>
    </row>
    <row r="462" spans="1:3" s="100" customFormat="1" ht="13.15" customHeight="1">
      <c r="A462" s="53" t="s">
        <v>143</v>
      </c>
      <c r="B462" s="47" t="s">
        <v>403</v>
      </c>
      <c r="C462" s="48"/>
    </row>
    <row r="463" spans="1:3" ht="13.15" customHeight="1">
      <c r="A463" s="53" t="s">
        <v>154</v>
      </c>
      <c r="B463" s="47" t="s">
        <v>404</v>
      </c>
      <c r="C463" s="48"/>
    </row>
    <row r="464" spans="1:3" ht="13.15" customHeight="1">
      <c r="A464" s="53" t="s">
        <v>138</v>
      </c>
      <c r="B464" s="47" t="s">
        <v>405</v>
      </c>
      <c r="C464" s="48"/>
    </row>
    <row r="465" spans="1:3" s="100" customFormat="1" ht="13.15" customHeight="1">
      <c r="A465" s="53" t="s">
        <v>183</v>
      </c>
      <c r="B465" s="47" t="s">
        <v>406</v>
      </c>
      <c r="C465" s="48"/>
    </row>
    <row r="466" spans="1:3" ht="13.15" customHeight="1">
      <c r="A466" s="53" t="s">
        <v>93</v>
      </c>
      <c r="B466" s="47" t="s">
        <v>407</v>
      </c>
      <c r="C466" s="48"/>
    </row>
    <row r="467" spans="1:3" ht="13.15" customHeight="1">
      <c r="A467" s="53" t="s">
        <v>94</v>
      </c>
      <c r="B467" s="47" t="s">
        <v>408</v>
      </c>
      <c r="C467" s="47"/>
    </row>
    <row r="468" spans="1:3" ht="13.15" customHeight="1">
      <c r="A468" s="53" t="s">
        <v>95</v>
      </c>
      <c r="B468" s="47" t="s">
        <v>409</v>
      </c>
      <c r="C468" s="47"/>
    </row>
    <row r="469" spans="1:3" ht="13.15" customHeight="1">
      <c r="A469" s="53" t="s">
        <v>96</v>
      </c>
      <c r="B469" s="47" t="s">
        <v>410</v>
      </c>
      <c r="C469" s="47"/>
    </row>
    <row r="470" spans="1:3" ht="13.15" customHeight="1">
      <c r="A470" s="53" t="s">
        <v>97</v>
      </c>
      <c r="B470" s="47" t="s">
        <v>411</v>
      </c>
      <c r="C470" s="47"/>
    </row>
    <row r="471" spans="1:3" ht="13.15" customHeight="1">
      <c r="A471" s="53" t="s">
        <v>98</v>
      </c>
      <c r="B471" s="47" t="s">
        <v>412</v>
      </c>
      <c r="C471" s="47"/>
    </row>
    <row r="472" spans="1:3" ht="13.15" customHeight="1">
      <c r="A472" s="53" t="s">
        <v>99</v>
      </c>
      <c r="B472" s="47" t="s">
        <v>413</v>
      </c>
      <c r="C472" s="47"/>
    </row>
    <row r="473" spans="1:3" ht="13.15" customHeight="1">
      <c r="A473" s="53" t="s">
        <v>100</v>
      </c>
      <c r="B473" s="47" t="s">
        <v>414</v>
      </c>
      <c r="C473" s="47"/>
    </row>
    <row r="474" spans="1:3" ht="13.15" customHeight="1">
      <c r="A474" s="53" t="s">
        <v>101</v>
      </c>
      <c r="B474" s="47" t="s">
        <v>415</v>
      </c>
      <c r="C474" s="47"/>
    </row>
    <row r="475" spans="1:3" ht="13.15" customHeight="1">
      <c r="A475" s="53" t="s">
        <v>102</v>
      </c>
      <c r="B475" s="47" t="s">
        <v>416</v>
      </c>
      <c r="C475" s="47"/>
    </row>
    <row r="476" spans="1:3" ht="13.15" customHeight="1">
      <c r="A476" s="53" t="s">
        <v>103</v>
      </c>
      <c r="B476" s="47" t="s">
        <v>417</v>
      </c>
      <c r="C476" s="47"/>
    </row>
    <row r="477" spans="1:3" ht="13.15" customHeight="1">
      <c r="A477" s="53" t="s">
        <v>104</v>
      </c>
      <c r="B477" s="47" t="s">
        <v>418</v>
      </c>
      <c r="C477" s="47"/>
    </row>
    <row r="478" spans="1:3" ht="13.15" customHeight="1">
      <c r="A478" s="53" t="s">
        <v>198</v>
      </c>
      <c r="B478" s="47" t="s">
        <v>419</v>
      </c>
      <c r="C478" s="47"/>
    </row>
    <row r="479" spans="1:3" ht="13.15" customHeight="1">
      <c r="A479" s="53" t="s">
        <v>105</v>
      </c>
      <c r="B479" s="47" t="s">
        <v>420</v>
      </c>
      <c r="C479" s="47"/>
    </row>
    <row r="480" spans="1:3" ht="13.15" customHeight="1">
      <c r="A480" s="53" t="s">
        <v>106</v>
      </c>
      <c r="B480" s="47" t="s">
        <v>421</v>
      </c>
      <c r="C480" s="47"/>
    </row>
    <row r="481" spans="1:6" ht="13.15" customHeight="1">
      <c r="A481" s="53" t="s">
        <v>107</v>
      </c>
      <c r="B481" s="47" t="s">
        <v>422</v>
      </c>
      <c r="C481" s="47"/>
    </row>
    <row r="482" spans="1:6" ht="13.15" customHeight="1">
      <c r="A482" s="53" t="s">
        <v>108</v>
      </c>
      <c r="B482" s="47" t="s">
        <v>423</v>
      </c>
      <c r="C482" s="47"/>
    </row>
    <row r="483" spans="1:6" ht="13.15" customHeight="1">
      <c r="A483" s="53" t="s">
        <v>109</v>
      </c>
      <c r="B483" s="47" t="s">
        <v>424</v>
      </c>
      <c r="C483" s="47"/>
    </row>
    <row r="484" spans="1:6" ht="13.15" customHeight="1">
      <c r="A484" s="53" t="s">
        <v>110</v>
      </c>
      <c r="B484" s="47" t="s">
        <v>425</v>
      </c>
      <c r="C484" s="47"/>
    </row>
    <row r="485" spans="1:6" ht="13.15" customHeight="1">
      <c r="A485" s="53">
        <v>0</v>
      </c>
      <c r="B485" s="47" t="s">
        <v>426</v>
      </c>
      <c r="C485" s="47"/>
    </row>
    <row r="486" spans="1:6" ht="12.75">
      <c r="A486" s="194" t="s">
        <v>4</v>
      </c>
      <c r="B486" s="55" t="s">
        <v>427</v>
      </c>
      <c r="C486" s="55"/>
    </row>
    <row r="487" spans="1:6" ht="12.75">
      <c r="A487" s="56"/>
      <c r="B487" s="57"/>
      <c r="C487" s="57"/>
      <c r="D487" s="58"/>
      <c r="E487" s="58"/>
      <c r="F487" s="58"/>
    </row>
    <row r="488" spans="1:6" ht="12.75">
      <c r="A488" s="30" t="s">
        <v>249</v>
      </c>
    </row>
    <row r="489" spans="1:6">
      <c r="A489" s="32" t="s">
        <v>265</v>
      </c>
      <c r="B489" s="32" t="s">
        <v>266</v>
      </c>
      <c r="C489" s="32" t="s">
        <v>267</v>
      </c>
    </row>
    <row r="490" spans="1:6" ht="12.75">
      <c r="A490" s="53" t="s">
        <v>133</v>
      </c>
      <c r="B490" s="47" t="s">
        <v>428</v>
      </c>
      <c r="C490" s="44"/>
    </row>
    <row r="491" spans="1:6" ht="12.75">
      <c r="A491" s="53" t="s">
        <v>134</v>
      </c>
      <c r="B491" s="47" t="s">
        <v>429</v>
      </c>
      <c r="C491" s="44"/>
    </row>
    <row r="492" spans="1:6" ht="12.75">
      <c r="A492" s="53" t="s">
        <v>148</v>
      </c>
      <c r="B492" s="47" t="s">
        <v>430</v>
      </c>
      <c r="C492" s="44"/>
    </row>
    <row r="493" spans="1:6" ht="12.75">
      <c r="A493" s="53" t="s">
        <v>149</v>
      </c>
      <c r="B493" s="47" t="s">
        <v>431</v>
      </c>
      <c r="C493" s="44"/>
    </row>
    <row r="494" spans="1:6" ht="12">
      <c r="A494" s="112"/>
    </row>
    <row r="495" spans="1:6" ht="12">
      <c r="A495" s="112" t="s">
        <v>551</v>
      </c>
    </row>
  </sheetData>
  <sheetProtection algorithmName="SHA-512" hashValue="BEu478o4ncKRgaHJbs+s05rJ6D5dFVEqPQNRCpcNsTC0IEjDt12pJzmeo12VqynkkQF4XAhPTOz4k8GLpXu57A==" saltValue="GS/3VcWxSv9PDB0ofHlcag==" spinCount="100000" sheet="1" objects="1" scenarios="1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7" max="3" man="1"/>
    <brk id="283" max="3" man="1"/>
    <brk id="360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36</vt:i4>
      </vt:variant>
    </vt:vector>
  </HeadingPairs>
  <TitlesOfParts>
    <vt:vector size="39" baseType="lpstr">
      <vt:lpstr>CORNER</vt:lpstr>
      <vt:lpstr>help</vt:lpstr>
      <vt:lpstr>wskazówki</vt:lpstr>
      <vt:lpstr>Bal</vt:lpstr>
      <vt:lpstr>DodLan</vt:lpstr>
      <vt:lpstr>DolProfBar</vt:lpstr>
      <vt:lpstr>Drzak0</vt:lpstr>
      <vt:lpstr>DrzakBar</vt:lpstr>
      <vt:lpstr>DrzakVL</vt:lpstr>
      <vt:lpstr>DrzakVLN</vt:lpstr>
      <vt:lpstr>DrZalTyp</vt:lpstr>
      <vt:lpstr>DrZalTypAl</vt:lpstr>
      <vt:lpstr>DrzBar0</vt:lpstr>
      <vt:lpstr>HorProf</vt:lpstr>
      <vt:lpstr>HorProfAOK</vt:lpstr>
      <vt:lpstr>KanalAl</vt:lpstr>
      <vt:lpstr>KanalBarva</vt:lpstr>
      <vt:lpstr>LamBar</vt:lpstr>
      <vt:lpstr>LamBarF</vt:lpstr>
      <vt:lpstr>LamBarZ</vt:lpstr>
      <vt:lpstr>LamTyp</vt:lpstr>
      <vt:lpstr>CORNER!Oblast_tisku</vt:lpstr>
      <vt:lpstr>wskazówki!Oblast_tisku</vt:lpstr>
      <vt:lpstr>Ovl1_</vt:lpstr>
      <vt:lpstr>Ovl2_</vt:lpstr>
      <vt:lpstr>OvlTyp</vt:lpstr>
      <vt:lpstr>Spraz</vt:lpstr>
      <vt:lpstr>Typ</vt:lpstr>
      <vt:lpstr>Ved</vt:lpstr>
      <vt:lpstr>Ved0</vt:lpstr>
      <vt:lpstr>VedBar</vt:lpstr>
      <vt:lpstr>VedBarL</vt:lpstr>
      <vt:lpstr>VedBarVL</vt:lpstr>
      <vt:lpstr>VedTyp</vt:lpstr>
      <vt:lpstr>VedVL</vt:lpstr>
      <vt:lpstr>Zebr</vt:lpstr>
      <vt:lpstr>ZebrC80</vt:lpstr>
      <vt:lpstr>ZebrZ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2025-11-18T09:11:24Z</dcterms:modified>
</cp:coreProperties>
</file>